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32\Compartida_OFICIOS 2024 UDDAF\2026\7. INFORMACIÓN PÚBLICA\3. MARZO\COMPRAS\EXCEL\"/>
    </mc:Choice>
  </mc:AlternateContent>
  <xr:revisionPtr revIDLastSave="0" documentId="13_ncr:1_{AB1CD492-FDED-4B69-96A8-F0155E585FC0}" xr6:coauthVersionLast="47" xr6:coauthVersionMax="47" xr10:uidLastSave="{00000000-0000-0000-0000-000000000000}"/>
  <bookViews>
    <workbookView xWindow="-120" yWindow="-120" windowWidth="20730" windowHeight="11040" tabRatio="815" firstSheet="1" activeTab="1" xr2:uid="{00000000-000D-0000-FFFF-FFFF00000000}"/>
  </bookViews>
  <sheets>
    <sheet name="Proveedores N11" sheetId="16" state="hidden" r:id="rId1"/>
    <sheet name="10.22" sheetId="17" r:id="rId2"/>
  </sheets>
  <definedNames>
    <definedName name="_xlnm.Print_Area" localSheetId="1">'10.22'!$A$1:$N$28</definedName>
    <definedName name="_xlnm.Print_Area" localSheetId="0">'Proveedores N11'!$A$1:$K$34</definedName>
    <definedName name="_xlnm.Print_Titles" localSheetId="1">'10.22'!$1:$9</definedName>
    <definedName name="_xlnm.Print_Titles" localSheetId="0">'Proveedores N11'!$1:$9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7" l="1"/>
  <c r="D14" i="17"/>
</calcChain>
</file>

<file path=xl/sharedStrings.xml><?xml version="1.0" encoding="utf-8"?>
<sst xmlns="http://schemas.openxmlformats.org/spreadsheetml/2006/main" count="136" uniqueCount="83">
  <si>
    <t>PRECIO UNITARIO</t>
  </si>
  <si>
    <t>COMPRAS DIRECTAS</t>
  </si>
  <si>
    <t>FECHA COMPRA</t>
  </si>
  <si>
    <t>PRECIO TOTAL</t>
  </si>
  <si>
    <t>PROVEEDOR</t>
  </si>
  <si>
    <t>NIT</t>
  </si>
  <si>
    <t>DESCRIPCIÓN DE COMPRA CANTIDAD</t>
  </si>
  <si>
    <t>ENTIDAD: FONDO NACIONAL PARA LA REACTIVACION Y MODERNIZACION DE LA ACTIVIDAD AGROPECUARIA FONAGRO</t>
  </si>
  <si>
    <t>TELÉFONO: 2290-1000</t>
  </si>
  <si>
    <t>ENCARGADO DE ACTUALIZACIÓN: UNIDAD DESCONCENTRADA DE ADMINISTRACIÓN FINANCIERA -UDDAF- FONAGRO</t>
  </si>
  <si>
    <t>CONTRATACIÓN DE BIENES Y SERVICIOS</t>
  </si>
  <si>
    <t>MODALIDAD DE CONTRATACIÓN</t>
  </si>
  <si>
    <t>MONTO TOTAL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</si>
  <si>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</si>
  <si>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</si>
  <si>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</si>
  <si>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</si>
  <si>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</si>
  <si>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</si>
  <si>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NIT:</t>
  </si>
  <si>
    <t>NOG:</t>
  </si>
  <si>
    <t>Fecha de Publicación:</t>
  </si>
  <si>
    <t>Fecha de presentación de ofertas:</t>
  </si>
  <si>
    <t>Fecha de Adjudicación:</t>
  </si>
  <si>
    <t>Estatus:</t>
  </si>
  <si>
    <t>No. Del Contrato:</t>
  </si>
  <si>
    <t>Plazo del Contrato:</t>
  </si>
  <si>
    <t>Bien o servicio contrato:</t>
  </si>
  <si>
    <t>Fecha del Contrato:</t>
  </si>
  <si>
    <t>DIRECCIÓN: AVENIDA HINCAPIE 8-15 ZONA 13.</t>
  </si>
  <si>
    <t>HORARIO DE ATENCIÓN: 8:00 A 16:30</t>
  </si>
  <si>
    <t>FECHA DE ACTUALIZACIÓN: 31 DE ENERO DE 2022</t>
  </si>
  <si>
    <t>COMUNICACIONES CELULARES, S. A.</t>
  </si>
  <si>
    <t>Artículo 10, Numeral 22</t>
  </si>
  <si>
    <t>DISTRIBUIDORA JALAPEÑA, SOCIEDAD ANONIMA</t>
  </si>
  <si>
    <t>ESTRATEGIAS Y SEGURIDAD PRIVADA, SOCIEDAD ANONIMA</t>
  </si>
  <si>
    <t xml:space="preserve">REDES HIBRIDAS, S. A. </t>
  </si>
  <si>
    <t>COPYPLOT, S. A.</t>
  </si>
  <si>
    <t>EMPRESA MUNICIPAL DE AGUA DE LA CIUDAD DE GUATEMALA</t>
  </si>
  <si>
    <t>PAPELERIA ARRIOLA SOCIEDAD ANONIMA</t>
  </si>
  <si>
    <t>e578987473</t>
  </si>
  <si>
    <t>e579119963</t>
  </si>
  <si>
    <t>PINEDA COLON OSVALDO</t>
  </si>
  <si>
    <t>LECHUGA DÓNIS MARCELA LOURDES</t>
  </si>
  <si>
    <t>CASTAMAR SOCIEDAD ANONIMA</t>
  </si>
  <si>
    <t xml:space="preserve">	SANTOLINA, SOCIEDAD ANONIMA</t>
  </si>
  <si>
    <t>e579783030</t>
  </si>
  <si>
    <t>EMPRESA ELECTRICA DE GUATEMALA SOCIEDAD ANONIMA</t>
  </si>
  <si>
    <t>FECHA DE ACTUALIZACIÓN: 31 DE MARZO DE 2026</t>
  </si>
  <si>
    <t>Servicio de telefonía móvil de los números, 46323356, 38241889, 30843938, para uso del personal de FONAGRO, periodo comprendido del 11/02/2026 al 10/03/2026.</t>
  </si>
  <si>
    <t>Servicio de contratación de membresía anual de la suscripción al sistema INFILE, el cual sirve para realizar las consultas a la Legislación de Guatemala, dicho servicio estará al servicio de la Unidad de Asesoría Jurídica de FONAGRO, por un periodo de 12 meses, (contados a partir de haberse realizado el pago).</t>
  </si>
  <si>
    <t>INFILE, SOCIEDAD ANONIMA</t>
  </si>
  <si>
    <t>12521337</t>
  </si>
  <si>
    <t>E579356213</t>
  </si>
  <si>
    <t>1E6B9468 623266136</t>
  </si>
  <si>
    <t xml:space="preserve">689D620E 2290041819 </t>
  </si>
  <si>
    <t>Servicio de arrendamiento de  fotocopiadoras multifuncionales, las cuales serán para uso en la unidad operativa de FONAGRO, correspondiente al mes de febrero 2026</t>
  </si>
  <si>
    <t>Servicio por excedente de impresiones en las fotocopiadoras arrendadas, las cuales serán para uso en las unidades operativas de FONAGRO, por el periodo correspondiente al mes de febrero 2026</t>
  </si>
  <si>
    <t xml:space="preserve">17502F6A 62802731 </t>
  </si>
  <si>
    <t xml:space="preserve">A1EB731C 3446425386 </t>
  </si>
  <si>
    <t>Servicio de Seguridad Privada correspondiente al mes de febrero de 2026, prestado al Fondo Nacional para la Reactivación y Modernización de la Actividad Agropecuaria
-FONAGRO- según contrato administrativo No. CA-03- 026 y Resolución de aprobación GG-A-8-2026.</t>
  </si>
  <si>
    <t>Servicio de arrendamiento de 8 bodegas, ubicadas en la Avenida Hincapié 18-69 zona 13, las cuales serán utilizadas para el resguardo de activos fijos y documentación variada de FONAGRO. Correspondiente al mes de febrero de 2026. Según Contrato Administrativo No.CA-02-2026.</t>
  </si>
  <si>
    <t>Servicio de arrendamiento de 8 bodegas, ubicadas en la Avenida Hincapié 18-69 zona 13, las cuales serán utilizadas para el resguardo de activos fijos y documentación variada de FONAGRO. Correspondiente al mes de enero de 2026. Según Contrato Administrativo No.CA-02-2026.</t>
  </si>
  <si>
    <t>8A53860C No. 754862543</t>
  </si>
  <si>
    <t>EA42CE5E No. 145835136</t>
  </si>
  <si>
    <t xml:space="preserve">Adquisición de (95) garrafones de agua pura de 5 galones, los cuales fueron utilizados por personal y visitas de la Unidad Operativa de FONAGRO, durante el mes de febrero 2026. </t>
  </si>
  <si>
    <t xml:space="preserve"> 4CFB29FE No. 1500334951</t>
  </si>
  <si>
    <t>AK No.253266</t>
  </si>
  <si>
    <t>28560582 - 3175370424</t>
  </si>
  <si>
    <t>781F8962 - 2499235819</t>
  </si>
  <si>
    <t>9EB29CEE - 1547452686</t>
  </si>
  <si>
    <t>Servicio de Enlace de Internet de 120 Mbps para la Unidad Operativa de FONAGRO, ubicado en la Avenida Hincapié 8-15 zona 13, correspondiente al mes de febrero 2026</t>
  </si>
  <si>
    <t>1193A675 Número de DTE: 3521921101</t>
  </si>
  <si>
    <t xml:space="preserve">Servicio de arrendamiento del edificio que ocupa las instalaciones de FONAGRO, propiedad ubicada en Avenida Hincapié 8-15 Zona 13, correspondiente al mes de marzo 2026, según contrato Administrativo No.CA-01-2026 y Resolución de Aprobación No.GG-A-5-2026. </t>
  </si>
  <si>
    <t xml:space="preserve">Mantenimiento y reparación de 1 escáneres Fi-7160, realizado en las instalaciones de FONAGRO, ubicadas en Avenida Hincapié 8-15 zona 13. </t>
  </si>
  <si>
    <t>servicio de energía eléctrica en las instalaciones que ocupa FONAGRO, ubicadas en Avenida Hincapié 8-15 Zona 13, según los siguientes Contadores No. I21287, I21289, I21290, L45067, L45068, L45069, L45070, L45071, L45072, L45073, L45074, L45075, L45076, N93187 y N93188, correspondiente al periodo comprendido del  04/02/2026 al 07/03/2026.</t>
  </si>
  <si>
    <t>Servicio de agua potable en las instalaciones que ocupa FONAGRO, Avenida Hincapié 8-15 Zona 13, medidor No.70420624, por el período comprendido de enero/2026 a febrero/2026.</t>
  </si>
  <si>
    <t xml:space="preserve">Adquisición de alimentos en concepto de 10 desayunos servidos, para las personas que participaron en la Sesión Ordinaria No. 1-2026 del Consejo Directivo de FONAGRO, realizada el 17 de febrero de 2026 en las instalaciones del Despacho Ministerial del MAGA. </t>
  </si>
  <si>
    <t xml:space="preserve">Adquisición de insumos de librería para abastecer el almacén de FONAGRO. </t>
  </si>
  <si>
    <t>111472660</t>
  </si>
  <si>
    <t>GRUPO CONSTRUCCIONES NOVOTNY, SOCIEDAD ANÓNIMA</t>
  </si>
  <si>
    <t>Servicio de parqueo ubicado en la 14 Avenida Hincapié 10-51 zona 13, para el resguardo de vehículos asignados a FONAGRO, correspondiente al periodo del 02 al 31 de enero de 2026</t>
  </si>
  <si>
    <t>Servicio de telefonía fija del numero 22901000, a través de enlaces E1/SIP, para uso del personal de FONAGRO, periodo comprendido del 11/02/2026 al 10/03/2026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</si>
</sst>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14" fontId="10" fillId="3" borderId="0" xfId="0" applyNumberFormat="1" applyFont="1" applyFill="1" applyAlignment="1">
      <alignment vertical="center"/>
    </xf>
    <xf numFmtId="164" fontId="7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FF66"/>
      <color rgb="FFCCFFFF"/>
      <color rgb="FFCCFF33"/>
      <color rgb="FFFF99FF"/>
      <color rgb="FF00FFCC"/>
      <color rgb="FFFFFF99"/>
      <color rgb="FFFF66FF"/>
      <color rgb="FFCCFF99"/>
      <color rgb="FF0066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uatecompras.gt/concursos/files/5888/29435013%40CASTAMAR%20SOCIEDAD%20ANONIMA%20FEL%20Serie%208A53860C%20No.%20754862543.pdf" TargetMode="External"/><Relationship Id="rId1" Type="http://schemas.openxmlformats.org/officeDocument/2006/relationships/hyperlink" Target="https://www.guatecompras.gt/concursos/files/5888/29435013%40CASTAMAR%20S.%20A.%20FEL%20Serie%20EA42CE5E%20No.%201458351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workbookViewId="0">
      <selection sqref="A1:K6"/>
    </sheetView>
  </sheetViews>
  <sheetFormatPr baseColWidth="10" defaultRowHeight="15" x14ac:dyDescent="0.25"/>
  <cols>
    <col min="1" max="1" width="19" customWidth="1"/>
    <col min="2" max="3" width="12.28515625" bestFit="1" customWidth="1"/>
    <col min="4" max="4" width="9" bestFit="1" customWidth="1"/>
    <col min="5" max="5" width="14.42578125" bestFit="1" customWidth="1"/>
    <col min="6" max="6" width="16.140625" bestFit="1" customWidth="1"/>
    <col min="7" max="7" width="17.7109375" customWidth="1"/>
    <col min="8" max="8" width="19.28515625" customWidth="1"/>
    <col min="9" max="9" width="15.140625" style="1" bestFit="1" customWidth="1"/>
    <col min="10" max="10" width="17.28515625" customWidth="1"/>
    <col min="11" max="11" width="24.42578125" bestFit="1" customWidth="1"/>
  </cols>
  <sheetData>
    <row r="1" spans="1:11" ht="18" customHeight="1" x14ac:dyDescent="0.25">
      <c r="A1" s="36" t="s">
        <v>7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18" customHeight="1" x14ac:dyDescent="0.25">
      <c r="A2" s="39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ht="18" customHeight="1" x14ac:dyDescent="0.25">
      <c r="A3" s="42" t="s">
        <v>30</v>
      </c>
      <c r="B3" s="43"/>
      <c r="C3" s="43"/>
      <c r="D3" s="43"/>
      <c r="E3" s="43"/>
      <c r="F3" s="43"/>
      <c r="G3" s="43"/>
      <c r="H3" s="43"/>
      <c r="I3" s="43"/>
      <c r="J3" s="43"/>
      <c r="K3" s="44"/>
    </row>
    <row r="4" spans="1:11" ht="18" customHeight="1" x14ac:dyDescent="0.25">
      <c r="A4" s="39" t="s">
        <v>8</v>
      </c>
      <c r="B4" s="40"/>
      <c r="C4" s="40"/>
      <c r="D4" s="40"/>
      <c r="E4" s="40"/>
      <c r="F4" s="40"/>
      <c r="G4" s="40"/>
      <c r="H4" s="40"/>
      <c r="I4" s="40"/>
      <c r="J4" s="40"/>
      <c r="K4" s="41"/>
    </row>
    <row r="5" spans="1:11" ht="18" customHeight="1" x14ac:dyDescent="0.25">
      <c r="A5" s="39" t="s">
        <v>9</v>
      </c>
      <c r="B5" s="40"/>
      <c r="C5" s="40"/>
      <c r="D5" s="40"/>
      <c r="E5" s="40"/>
      <c r="F5" s="40"/>
      <c r="G5" s="40"/>
      <c r="H5" s="40"/>
      <c r="I5" s="40"/>
      <c r="J5" s="40"/>
      <c r="K5" s="41"/>
    </row>
    <row r="6" spans="1:11" ht="18" customHeight="1" x14ac:dyDescent="0.25">
      <c r="A6" s="39" t="s">
        <v>31</v>
      </c>
      <c r="B6" s="40"/>
      <c r="C6" s="40"/>
      <c r="D6" s="40"/>
      <c r="E6" s="40"/>
      <c r="F6" s="40"/>
      <c r="G6" s="40"/>
      <c r="H6" s="40"/>
      <c r="I6" s="40"/>
      <c r="J6" s="40"/>
      <c r="K6" s="41"/>
    </row>
    <row r="7" spans="1:11" ht="21" customHeight="1" thickBot="1" x14ac:dyDescent="0.3">
      <c r="A7" s="52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1" ht="21" customHeight="1" thickBot="1" x14ac:dyDescent="0.3"/>
    <row r="9" spans="1:11" ht="26.25" thickBot="1" x14ac:dyDescent="0.3">
      <c r="A9" s="2" t="s">
        <v>11</v>
      </c>
      <c r="B9" s="3" t="s">
        <v>12</v>
      </c>
      <c r="C9" s="3" t="s">
        <v>0</v>
      </c>
      <c r="D9" s="3" t="s">
        <v>13</v>
      </c>
      <c r="E9" s="3" t="s">
        <v>14</v>
      </c>
      <c r="F9" s="55" t="s">
        <v>15</v>
      </c>
      <c r="G9" s="55"/>
      <c r="H9" s="56" t="s">
        <v>16</v>
      </c>
      <c r="I9" s="57"/>
      <c r="J9" s="55" t="s">
        <v>17</v>
      </c>
      <c r="K9" s="58"/>
    </row>
    <row r="10" spans="1:11" ht="66.75" customHeight="1" x14ac:dyDescent="0.25">
      <c r="A10" s="48"/>
      <c r="B10" s="59"/>
      <c r="C10" s="59"/>
      <c r="D10" s="45"/>
      <c r="E10" s="45"/>
      <c r="F10" s="10" t="s">
        <v>18</v>
      </c>
      <c r="G10" s="4"/>
      <c r="H10" s="10" t="s">
        <v>20</v>
      </c>
      <c r="I10" s="4"/>
      <c r="J10" s="10" t="s">
        <v>25</v>
      </c>
      <c r="K10" s="8"/>
    </row>
    <row r="11" spans="1:11" x14ac:dyDescent="0.25">
      <c r="A11" s="49"/>
      <c r="B11" s="60"/>
      <c r="C11" s="60"/>
      <c r="D11" s="46"/>
      <c r="E11" s="46"/>
      <c r="F11" s="11" t="s">
        <v>19</v>
      </c>
      <c r="G11" s="7"/>
      <c r="H11" s="11" t="s">
        <v>21</v>
      </c>
      <c r="I11" s="15"/>
      <c r="J11" s="11" t="s">
        <v>26</v>
      </c>
      <c r="K11" s="5"/>
    </row>
    <row r="12" spans="1:11" ht="25.5" x14ac:dyDescent="0.25">
      <c r="A12" s="49"/>
      <c r="B12" s="60"/>
      <c r="C12" s="60"/>
      <c r="D12" s="46"/>
      <c r="E12" s="46"/>
      <c r="F12" s="51"/>
      <c r="G12" s="51"/>
      <c r="H12" s="12" t="s">
        <v>22</v>
      </c>
      <c r="I12" s="16"/>
      <c r="J12" s="12" t="s">
        <v>27</v>
      </c>
      <c r="K12" s="9"/>
    </row>
    <row r="13" spans="1:11" x14ac:dyDescent="0.25">
      <c r="A13" s="49"/>
      <c r="B13" s="60"/>
      <c r="C13" s="60"/>
      <c r="D13" s="46"/>
      <c r="E13" s="46"/>
      <c r="F13" s="46"/>
      <c r="G13" s="46"/>
      <c r="H13" s="11" t="s">
        <v>23</v>
      </c>
      <c r="I13" s="15"/>
      <c r="J13" s="11" t="s">
        <v>28</v>
      </c>
      <c r="K13" s="5"/>
    </row>
    <row r="14" spans="1:11" ht="15.75" thickBot="1" x14ac:dyDescent="0.3">
      <c r="A14" s="50"/>
      <c r="B14" s="61"/>
      <c r="C14" s="61"/>
      <c r="D14" s="47"/>
      <c r="E14" s="47"/>
      <c r="F14" s="47"/>
      <c r="G14" s="47"/>
      <c r="H14" s="11" t="s">
        <v>24</v>
      </c>
      <c r="I14" s="13"/>
      <c r="J14" s="11"/>
      <c r="K14" s="6"/>
    </row>
    <row r="15" spans="1:11" ht="66.75" customHeight="1" x14ac:dyDescent="0.25">
      <c r="A15" s="48"/>
      <c r="B15" s="59"/>
      <c r="C15" s="59"/>
      <c r="D15" s="45"/>
      <c r="E15" s="45"/>
      <c r="F15" s="10" t="s">
        <v>18</v>
      </c>
      <c r="G15" s="4"/>
      <c r="H15" s="10" t="s">
        <v>20</v>
      </c>
      <c r="I15" s="4"/>
      <c r="J15" s="10" t="s">
        <v>25</v>
      </c>
      <c r="K15" s="8"/>
    </row>
    <row r="16" spans="1:11" x14ac:dyDescent="0.25">
      <c r="A16" s="49"/>
      <c r="B16" s="60"/>
      <c r="C16" s="60"/>
      <c r="D16" s="46"/>
      <c r="E16" s="46"/>
      <c r="F16" s="11" t="s">
        <v>19</v>
      </c>
      <c r="G16" s="7"/>
      <c r="H16" s="11" t="s">
        <v>21</v>
      </c>
      <c r="I16" s="15"/>
      <c r="J16" s="11" t="s">
        <v>26</v>
      </c>
      <c r="K16" s="18"/>
    </row>
    <row r="17" spans="1:11" ht="25.5" x14ac:dyDescent="0.25">
      <c r="A17" s="49"/>
      <c r="B17" s="60"/>
      <c r="C17" s="60"/>
      <c r="D17" s="46"/>
      <c r="E17" s="46"/>
      <c r="F17" s="51"/>
      <c r="G17" s="51"/>
      <c r="H17" s="12" t="s">
        <v>22</v>
      </c>
      <c r="I17" s="15"/>
      <c r="J17" s="12" t="s">
        <v>27</v>
      </c>
      <c r="K17" s="9"/>
    </row>
    <row r="18" spans="1:11" x14ac:dyDescent="0.25">
      <c r="A18" s="49"/>
      <c r="B18" s="60"/>
      <c r="C18" s="60"/>
      <c r="D18" s="46"/>
      <c r="E18" s="46"/>
      <c r="F18" s="46"/>
      <c r="G18" s="46"/>
      <c r="H18" s="11" t="s">
        <v>23</v>
      </c>
      <c r="I18" s="15"/>
      <c r="J18" s="11" t="s">
        <v>28</v>
      </c>
      <c r="K18" s="5"/>
    </row>
    <row r="19" spans="1:11" ht="15.75" thickBot="1" x14ac:dyDescent="0.3">
      <c r="A19" s="50"/>
      <c r="B19" s="61"/>
      <c r="C19" s="61"/>
      <c r="D19" s="47"/>
      <c r="E19" s="47"/>
      <c r="F19" s="47"/>
      <c r="G19" s="47"/>
      <c r="H19" s="14" t="s">
        <v>24</v>
      </c>
      <c r="I19" s="13"/>
      <c r="J19" s="14"/>
      <c r="K19" s="6"/>
    </row>
    <row r="20" spans="1:11" ht="66.75" customHeight="1" x14ac:dyDescent="0.25">
      <c r="A20" s="48"/>
      <c r="B20" s="59"/>
      <c r="C20" s="59"/>
      <c r="D20" s="45"/>
      <c r="E20" s="45"/>
      <c r="F20" s="10" t="s">
        <v>18</v>
      </c>
      <c r="G20" s="4"/>
      <c r="H20" s="10" t="s">
        <v>20</v>
      </c>
      <c r="I20" s="4"/>
      <c r="J20" s="10" t="s">
        <v>25</v>
      </c>
      <c r="K20" s="8"/>
    </row>
    <row r="21" spans="1:11" x14ac:dyDescent="0.25">
      <c r="A21" s="49"/>
      <c r="B21" s="60"/>
      <c r="C21" s="60"/>
      <c r="D21" s="46"/>
      <c r="E21" s="46"/>
      <c r="F21" s="11" t="s">
        <v>19</v>
      </c>
      <c r="G21" s="7"/>
      <c r="H21" s="11" t="s">
        <v>21</v>
      </c>
      <c r="I21" s="15"/>
      <c r="J21" s="11" t="s">
        <v>26</v>
      </c>
      <c r="K21" s="5"/>
    </row>
    <row r="22" spans="1:11" ht="25.5" x14ac:dyDescent="0.25">
      <c r="A22" s="49"/>
      <c r="B22" s="60"/>
      <c r="C22" s="60"/>
      <c r="D22" s="46"/>
      <c r="E22" s="46"/>
      <c r="F22" s="51"/>
      <c r="G22" s="51"/>
      <c r="H22" s="12" t="s">
        <v>22</v>
      </c>
      <c r="I22" s="15"/>
      <c r="J22" s="12" t="s">
        <v>27</v>
      </c>
      <c r="K22" s="9"/>
    </row>
    <row r="23" spans="1:11" x14ac:dyDescent="0.25">
      <c r="A23" s="49"/>
      <c r="B23" s="60"/>
      <c r="C23" s="60"/>
      <c r="D23" s="46"/>
      <c r="E23" s="46"/>
      <c r="F23" s="46"/>
      <c r="G23" s="46"/>
      <c r="H23" s="11" t="s">
        <v>23</v>
      </c>
      <c r="I23" s="15"/>
      <c r="J23" s="11" t="s">
        <v>28</v>
      </c>
      <c r="K23" s="5"/>
    </row>
    <row r="24" spans="1:11" ht="15.75" thickBot="1" x14ac:dyDescent="0.3">
      <c r="A24" s="50"/>
      <c r="B24" s="61"/>
      <c r="C24" s="61"/>
      <c r="D24" s="47"/>
      <c r="E24" s="47"/>
      <c r="F24" s="47"/>
      <c r="G24" s="47"/>
      <c r="H24" s="14" t="s">
        <v>24</v>
      </c>
      <c r="I24" s="13"/>
      <c r="J24" s="14"/>
      <c r="K24" s="6"/>
    </row>
    <row r="25" spans="1:11" ht="66.75" customHeight="1" x14ac:dyDescent="0.25">
      <c r="A25" s="48"/>
      <c r="B25" s="59"/>
      <c r="C25" s="59"/>
      <c r="D25" s="45"/>
      <c r="E25" s="45"/>
      <c r="F25" s="10" t="s">
        <v>18</v>
      </c>
      <c r="G25" s="4"/>
      <c r="H25" s="10" t="s">
        <v>20</v>
      </c>
      <c r="I25" s="4"/>
      <c r="J25" s="10" t="s">
        <v>25</v>
      </c>
      <c r="K25" s="8"/>
    </row>
    <row r="26" spans="1:11" x14ac:dyDescent="0.25">
      <c r="A26" s="49"/>
      <c r="B26" s="60"/>
      <c r="C26" s="60"/>
      <c r="D26" s="46"/>
      <c r="E26" s="46"/>
      <c r="F26" s="11" t="s">
        <v>19</v>
      </c>
      <c r="G26" s="7"/>
      <c r="H26" s="11" t="s">
        <v>21</v>
      </c>
      <c r="I26" s="15"/>
      <c r="J26" s="11" t="s">
        <v>26</v>
      </c>
      <c r="K26" s="5"/>
    </row>
    <row r="27" spans="1:11" ht="25.5" x14ac:dyDescent="0.25">
      <c r="A27" s="49"/>
      <c r="B27" s="60"/>
      <c r="C27" s="60"/>
      <c r="D27" s="46"/>
      <c r="E27" s="46"/>
      <c r="F27" s="51"/>
      <c r="G27" s="51"/>
      <c r="H27" s="12" t="s">
        <v>22</v>
      </c>
      <c r="I27" s="15"/>
      <c r="J27" s="12" t="s">
        <v>27</v>
      </c>
      <c r="K27" s="9"/>
    </row>
    <row r="28" spans="1:11" x14ac:dyDescent="0.25">
      <c r="A28" s="49"/>
      <c r="B28" s="60"/>
      <c r="C28" s="60"/>
      <c r="D28" s="46"/>
      <c r="E28" s="46"/>
      <c r="F28" s="46"/>
      <c r="G28" s="46"/>
      <c r="H28" s="11" t="s">
        <v>23</v>
      </c>
      <c r="I28" s="15"/>
      <c r="J28" s="11" t="s">
        <v>28</v>
      </c>
      <c r="K28" s="5"/>
    </row>
    <row r="29" spans="1:11" ht="15.75" thickBot="1" x14ac:dyDescent="0.3">
      <c r="A29" s="50"/>
      <c r="B29" s="61"/>
      <c r="C29" s="61"/>
      <c r="D29" s="47"/>
      <c r="E29" s="47"/>
      <c r="F29" s="47"/>
      <c r="G29" s="47"/>
      <c r="H29" s="14" t="s">
        <v>24</v>
      </c>
      <c r="I29" s="13"/>
      <c r="J29" s="14"/>
      <c r="K29" s="6"/>
    </row>
    <row r="30" spans="1:11" ht="66.75" customHeight="1" x14ac:dyDescent="0.25">
      <c r="A30" s="48"/>
      <c r="B30" s="59"/>
      <c r="C30" s="59"/>
      <c r="D30" s="45"/>
      <c r="E30" s="45"/>
      <c r="F30" s="10" t="s">
        <v>18</v>
      </c>
      <c r="G30" s="4"/>
      <c r="H30" s="10" t="s">
        <v>20</v>
      </c>
      <c r="I30" s="4"/>
      <c r="J30" s="10" t="s">
        <v>25</v>
      </c>
      <c r="K30" s="8"/>
    </row>
    <row r="31" spans="1:11" x14ac:dyDescent="0.25">
      <c r="A31" s="49"/>
      <c r="B31" s="60"/>
      <c r="C31" s="60"/>
      <c r="D31" s="46"/>
      <c r="E31" s="46"/>
      <c r="F31" s="11" t="s">
        <v>19</v>
      </c>
      <c r="G31" s="7"/>
      <c r="H31" s="11" t="s">
        <v>21</v>
      </c>
      <c r="I31" s="15"/>
      <c r="J31" s="11" t="s">
        <v>26</v>
      </c>
      <c r="K31" s="5"/>
    </row>
    <row r="32" spans="1:11" ht="25.5" x14ac:dyDescent="0.25">
      <c r="A32" s="49"/>
      <c r="B32" s="60"/>
      <c r="C32" s="60"/>
      <c r="D32" s="46"/>
      <c r="E32" s="46"/>
      <c r="F32" s="51"/>
      <c r="G32" s="51"/>
      <c r="H32" s="12" t="s">
        <v>22</v>
      </c>
      <c r="I32" s="16"/>
      <c r="J32" s="12" t="s">
        <v>27</v>
      </c>
      <c r="K32" s="9"/>
    </row>
    <row r="33" spans="1:11" x14ac:dyDescent="0.25">
      <c r="A33" s="49"/>
      <c r="B33" s="60"/>
      <c r="C33" s="60"/>
      <c r="D33" s="46"/>
      <c r="E33" s="46"/>
      <c r="F33" s="46"/>
      <c r="G33" s="46"/>
      <c r="H33" s="11" t="s">
        <v>23</v>
      </c>
      <c r="I33" s="15"/>
      <c r="J33" s="11" t="s">
        <v>28</v>
      </c>
      <c r="K33" s="17"/>
    </row>
    <row r="34" spans="1:11" ht="15.75" thickBot="1" x14ac:dyDescent="0.3">
      <c r="A34" s="50"/>
      <c r="B34" s="61"/>
      <c r="C34" s="61"/>
      <c r="D34" s="47"/>
      <c r="E34" s="47"/>
      <c r="F34" s="47"/>
      <c r="G34" s="47"/>
      <c r="H34" s="14" t="s">
        <v>24</v>
      </c>
      <c r="I34" s="13"/>
      <c r="J34" s="14"/>
      <c r="K34" s="6"/>
    </row>
  </sheetData>
  <mergeCells count="45">
    <mergeCell ref="F32:F34"/>
    <mergeCell ref="G32:G34"/>
    <mergeCell ref="A30:A34"/>
    <mergeCell ref="B30:B34"/>
    <mergeCell ref="C30:C34"/>
    <mergeCell ref="D30:D34"/>
    <mergeCell ref="E30:E34"/>
    <mergeCell ref="F22:F24"/>
    <mergeCell ref="G22:G24"/>
    <mergeCell ref="A25:A29"/>
    <mergeCell ref="B25:B29"/>
    <mergeCell ref="C25:C29"/>
    <mergeCell ref="D25:D29"/>
    <mergeCell ref="E25:E29"/>
    <mergeCell ref="F27:F29"/>
    <mergeCell ref="G27:G29"/>
    <mergeCell ref="A20:A24"/>
    <mergeCell ref="B20:B24"/>
    <mergeCell ref="C20:C24"/>
    <mergeCell ref="D20:D24"/>
    <mergeCell ref="E20:E24"/>
    <mergeCell ref="F17:F19"/>
    <mergeCell ref="G17:G19"/>
    <mergeCell ref="A15:A19"/>
    <mergeCell ref="B15:B19"/>
    <mergeCell ref="C15:C19"/>
    <mergeCell ref="D15:D19"/>
    <mergeCell ref="E15:E19"/>
    <mergeCell ref="E10:E14"/>
    <mergeCell ref="A10:A14"/>
    <mergeCell ref="F12:F14"/>
    <mergeCell ref="G12:G14"/>
    <mergeCell ref="A6:K6"/>
    <mergeCell ref="A7:K7"/>
    <mergeCell ref="F9:G9"/>
    <mergeCell ref="H9:I9"/>
    <mergeCell ref="J9:K9"/>
    <mergeCell ref="B10:B14"/>
    <mergeCell ref="C10:C14"/>
    <mergeCell ref="D10:D14"/>
    <mergeCell ref="A1:K1"/>
    <mergeCell ref="A2:K2"/>
    <mergeCell ref="A3:K3"/>
    <mergeCell ref="A4:K4"/>
    <mergeCell ref="A5:K5"/>
  </mergeCells>
  <pageMargins left="0.19685039370078741" right="0.39370078740157483" top="0.94488188976377963" bottom="0.74803149606299213" header="0.31496062992125984" footer="0.31496062992125984"/>
  <pageSetup scale="7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26"/>
  <sheetViews>
    <sheetView tabSelected="1" view="pageBreakPreview" topLeftCell="B1" zoomScale="51" zoomScaleNormal="51" zoomScaleSheetLayoutView="51" workbookViewId="0">
      <selection activeCell="R5" sqref="R5"/>
    </sheetView>
  </sheetViews>
  <sheetFormatPr baseColWidth="10" defaultRowHeight="23.25" x14ac:dyDescent="0.25"/>
  <cols>
    <col min="1" max="1" width="0" style="20" hidden="1" customWidth="1"/>
    <col min="2" max="2" width="24.7109375" style="19" customWidth="1"/>
    <col min="3" max="3" width="97.28515625" style="21" customWidth="1"/>
    <col min="4" max="4" width="23.85546875" style="20" customWidth="1"/>
    <col min="5" max="5" width="27.85546875" style="20" customWidth="1"/>
    <col min="6" max="6" width="32.28515625" style="27" customWidth="1"/>
    <col min="7" max="7" width="23.7109375" style="22" customWidth="1"/>
    <col min="8" max="8" width="7.5703125" style="31" hidden="1" customWidth="1"/>
    <col min="9" max="9" width="10.140625" style="28" hidden="1" customWidth="1"/>
    <col min="10" max="10" width="10.7109375" style="28" hidden="1" customWidth="1"/>
    <col min="11" max="11" width="15.7109375" style="28" hidden="1" customWidth="1"/>
    <col min="12" max="12" width="9" style="28" hidden="1" customWidth="1"/>
    <col min="13" max="13" width="11.140625" style="28" hidden="1" customWidth="1"/>
    <col min="14" max="14" width="12.85546875" style="28" hidden="1" customWidth="1"/>
    <col min="15" max="15" width="0" style="28" hidden="1" customWidth="1"/>
    <col min="16" max="21" width="11.42578125" style="28"/>
    <col min="22" max="16384" width="11.42578125" style="20"/>
  </cols>
  <sheetData>
    <row r="1" spans="2:12" ht="19.5" customHeight="1" thickBot="1" x14ac:dyDescent="0.3">
      <c r="B1" s="62" t="s">
        <v>7</v>
      </c>
      <c r="C1" s="63"/>
      <c r="D1" s="63"/>
      <c r="E1" s="63"/>
      <c r="F1" s="63"/>
      <c r="G1" s="64"/>
    </row>
    <row r="2" spans="2:12" ht="16.5" customHeight="1" thickBot="1" x14ac:dyDescent="0.3">
      <c r="B2" s="62" t="s">
        <v>29</v>
      </c>
      <c r="C2" s="63"/>
      <c r="D2" s="63"/>
      <c r="E2" s="63"/>
      <c r="F2" s="63"/>
      <c r="G2" s="64"/>
    </row>
    <row r="3" spans="2:12" ht="15.75" customHeight="1" thickBot="1" x14ac:dyDescent="0.3">
      <c r="B3" s="62" t="s">
        <v>30</v>
      </c>
      <c r="C3" s="63"/>
      <c r="D3" s="63"/>
      <c r="E3" s="63"/>
      <c r="F3" s="63"/>
      <c r="G3" s="64"/>
    </row>
    <row r="4" spans="2:12" ht="16.5" customHeight="1" thickBot="1" x14ac:dyDescent="0.3">
      <c r="B4" s="62" t="s">
        <v>8</v>
      </c>
      <c r="C4" s="63"/>
      <c r="D4" s="63"/>
      <c r="E4" s="63"/>
      <c r="F4" s="63"/>
      <c r="G4" s="64"/>
    </row>
    <row r="5" spans="2:12" ht="16.5" customHeight="1" thickBot="1" x14ac:dyDescent="0.3">
      <c r="B5" s="62" t="s">
        <v>9</v>
      </c>
      <c r="C5" s="63"/>
      <c r="D5" s="63"/>
      <c r="E5" s="63"/>
      <c r="F5" s="63"/>
      <c r="G5" s="64"/>
    </row>
    <row r="6" spans="2:12" ht="16.5" customHeight="1" thickBot="1" x14ac:dyDescent="0.3">
      <c r="B6" s="62" t="s">
        <v>48</v>
      </c>
      <c r="C6" s="63"/>
      <c r="D6" s="63"/>
      <c r="E6" s="63"/>
      <c r="F6" s="63"/>
      <c r="G6" s="64"/>
    </row>
    <row r="7" spans="2:12" ht="26.25" x14ac:dyDescent="0.25">
      <c r="B7" s="68" t="s">
        <v>1</v>
      </c>
      <c r="C7" s="69"/>
      <c r="D7" s="69"/>
      <c r="E7" s="69"/>
      <c r="F7" s="69"/>
      <c r="G7" s="70"/>
    </row>
    <row r="8" spans="2:12" ht="27" thickBot="1" x14ac:dyDescent="0.3">
      <c r="B8" s="65" t="s">
        <v>33</v>
      </c>
      <c r="C8" s="66"/>
      <c r="D8" s="66"/>
      <c r="E8" s="66"/>
      <c r="F8" s="66"/>
      <c r="G8" s="67"/>
    </row>
    <row r="9" spans="2:12" ht="34.5" customHeight="1" x14ac:dyDescent="0.25">
      <c r="B9" s="23" t="s">
        <v>2</v>
      </c>
      <c r="C9" s="24" t="s">
        <v>6</v>
      </c>
      <c r="D9" s="24" t="s">
        <v>0</v>
      </c>
      <c r="E9" s="24" t="s">
        <v>3</v>
      </c>
      <c r="F9" s="26" t="s">
        <v>4</v>
      </c>
      <c r="G9" s="25" t="s">
        <v>5</v>
      </c>
    </row>
    <row r="10" spans="2:12" ht="54" customHeight="1" x14ac:dyDescent="0.25">
      <c r="B10" s="35">
        <v>46076</v>
      </c>
      <c r="C10" s="29" t="s">
        <v>78</v>
      </c>
      <c r="D10" s="33">
        <v>7087.35</v>
      </c>
      <c r="E10" s="33">
        <v>7087.35</v>
      </c>
      <c r="F10" s="34" t="s">
        <v>39</v>
      </c>
      <c r="G10" s="30">
        <v>38231425</v>
      </c>
      <c r="J10" s="28">
        <v>11704</v>
      </c>
      <c r="K10" s="32">
        <v>46079</v>
      </c>
      <c r="L10" s="28" t="s">
        <v>66</v>
      </c>
    </row>
    <row r="11" spans="2:12" ht="103.5" customHeight="1" x14ac:dyDescent="0.25">
      <c r="B11" s="35">
        <v>46078</v>
      </c>
      <c r="C11" s="29" t="s">
        <v>62</v>
      </c>
      <c r="D11" s="33">
        <v>9000</v>
      </c>
      <c r="E11" s="33">
        <v>9000</v>
      </c>
      <c r="F11" s="34" t="s">
        <v>44</v>
      </c>
      <c r="G11" s="30">
        <v>12774197</v>
      </c>
      <c r="J11" s="28">
        <v>11739</v>
      </c>
      <c r="K11" s="32">
        <v>46092</v>
      </c>
      <c r="L11" s="28" t="s">
        <v>59</v>
      </c>
    </row>
    <row r="12" spans="2:12" ht="74.25" customHeight="1" x14ac:dyDescent="0.25">
      <c r="B12" s="35">
        <v>46078</v>
      </c>
      <c r="C12" s="29" t="s">
        <v>76</v>
      </c>
      <c r="D12" s="33">
        <v>1404.53</v>
      </c>
      <c r="E12" s="33">
        <v>1404.53</v>
      </c>
      <c r="F12" s="34" t="s">
        <v>38</v>
      </c>
      <c r="G12" s="30">
        <v>3306518</v>
      </c>
      <c r="J12" s="28">
        <v>11742</v>
      </c>
      <c r="K12" s="32">
        <v>46100</v>
      </c>
      <c r="L12" s="28" t="s">
        <v>72</v>
      </c>
    </row>
    <row r="13" spans="2:12" ht="70.5" customHeight="1" x14ac:dyDescent="0.25">
      <c r="B13" s="35">
        <v>46079</v>
      </c>
      <c r="C13" s="29" t="s">
        <v>65</v>
      </c>
      <c r="D13" s="33">
        <f>+E13/95</f>
        <v>15</v>
      </c>
      <c r="E13" s="33">
        <v>1425</v>
      </c>
      <c r="F13" s="34" t="s">
        <v>34</v>
      </c>
      <c r="G13" s="30">
        <v>3306224</v>
      </c>
      <c r="J13" s="28">
        <v>11736</v>
      </c>
    </row>
    <row r="14" spans="2:12" ht="88.5" customHeight="1" x14ac:dyDescent="0.25">
      <c r="B14" s="35">
        <v>46084</v>
      </c>
      <c r="C14" s="29" t="s">
        <v>77</v>
      </c>
      <c r="D14" s="33">
        <f>+E14/10</f>
        <v>65</v>
      </c>
      <c r="E14" s="33">
        <v>650</v>
      </c>
      <c r="F14" s="34" t="s">
        <v>43</v>
      </c>
      <c r="G14" s="30">
        <v>109305507</v>
      </c>
      <c r="J14" s="28">
        <v>11735</v>
      </c>
      <c r="K14" s="32">
        <v>46092</v>
      </c>
      <c r="L14" s="28" t="s">
        <v>54</v>
      </c>
    </row>
    <row r="15" spans="2:12" ht="88.5" customHeight="1" x14ac:dyDescent="0.25">
      <c r="B15" s="35">
        <v>46085</v>
      </c>
      <c r="C15" s="29" t="s">
        <v>73</v>
      </c>
      <c r="D15" s="33">
        <v>41800</v>
      </c>
      <c r="E15" s="33">
        <v>41800</v>
      </c>
      <c r="F15" s="34" t="s">
        <v>42</v>
      </c>
      <c r="G15" s="30">
        <v>1734571</v>
      </c>
      <c r="J15" s="28">
        <v>11738</v>
      </c>
      <c r="K15" s="32">
        <v>46091</v>
      </c>
      <c r="L15" s="28" t="s">
        <v>58</v>
      </c>
    </row>
    <row r="16" spans="2:12" ht="84" customHeight="1" x14ac:dyDescent="0.25">
      <c r="B16" s="35">
        <v>46087</v>
      </c>
      <c r="C16" s="29" t="s">
        <v>61</v>
      </c>
      <c r="D16" s="33">
        <v>9000</v>
      </c>
      <c r="E16" s="33">
        <v>9000</v>
      </c>
      <c r="F16" s="34" t="s">
        <v>44</v>
      </c>
      <c r="G16" s="30">
        <v>12774197</v>
      </c>
      <c r="J16" s="28">
        <v>11737</v>
      </c>
      <c r="K16" s="32">
        <v>46091</v>
      </c>
      <c r="L16" s="28" t="s">
        <v>55</v>
      </c>
    </row>
    <row r="17" spans="2:14" ht="42" x14ac:dyDescent="0.25">
      <c r="B17" s="35">
        <v>46087</v>
      </c>
      <c r="C17" s="29" t="s">
        <v>74</v>
      </c>
      <c r="D17" s="33">
        <v>1100</v>
      </c>
      <c r="E17" s="33">
        <v>1100</v>
      </c>
      <c r="F17" s="34" t="s">
        <v>45</v>
      </c>
      <c r="G17" s="30">
        <v>8261318</v>
      </c>
      <c r="J17" s="28">
        <v>11720</v>
      </c>
      <c r="K17" s="32">
        <v>46087</v>
      </c>
      <c r="L17" s="28" t="s">
        <v>63</v>
      </c>
    </row>
    <row r="18" spans="2:14" ht="75" customHeight="1" x14ac:dyDescent="0.25">
      <c r="B18" s="35">
        <v>46087</v>
      </c>
      <c r="C18" s="29" t="s">
        <v>81</v>
      </c>
      <c r="D18" s="33">
        <v>23870</v>
      </c>
      <c r="E18" s="33">
        <v>23870</v>
      </c>
      <c r="F18" s="34" t="s">
        <v>80</v>
      </c>
      <c r="G18" s="30" t="s">
        <v>79</v>
      </c>
      <c r="J18" s="28">
        <v>11707</v>
      </c>
      <c r="K18" s="32">
        <v>46078</v>
      </c>
      <c r="L18" s="28" t="s">
        <v>64</v>
      </c>
    </row>
    <row r="19" spans="2:14" ht="123" customHeight="1" x14ac:dyDescent="0.25">
      <c r="B19" s="35">
        <v>46088</v>
      </c>
      <c r="C19" s="29" t="s">
        <v>75</v>
      </c>
      <c r="D19" s="33">
        <v>7050.14</v>
      </c>
      <c r="E19" s="33">
        <v>7050.14</v>
      </c>
      <c r="F19" s="34" t="s">
        <v>47</v>
      </c>
      <c r="G19" s="30">
        <v>326445</v>
      </c>
      <c r="H19" s="31" t="s">
        <v>41</v>
      </c>
      <c r="J19" s="28">
        <v>11705</v>
      </c>
      <c r="K19" s="32">
        <v>46078</v>
      </c>
      <c r="L19" s="28" t="s">
        <v>67</v>
      </c>
      <c r="N19" s="32"/>
    </row>
    <row r="20" spans="2:14" ht="63" x14ac:dyDescent="0.25">
      <c r="B20" s="35">
        <v>46091</v>
      </c>
      <c r="C20" s="29" t="s">
        <v>57</v>
      </c>
      <c r="D20" s="33">
        <v>5000</v>
      </c>
      <c r="E20" s="33">
        <v>5000</v>
      </c>
      <c r="F20" s="34" t="s">
        <v>37</v>
      </c>
      <c r="G20" s="30">
        <v>112138322</v>
      </c>
      <c r="H20" s="31" t="s">
        <v>40</v>
      </c>
      <c r="J20" s="28">
        <v>11708</v>
      </c>
      <c r="K20" s="32">
        <v>46076</v>
      </c>
      <c r="L20" s="28" t="s">
        <v>68</v>
      </c>
      <c r="N20" s="32"/>
    </row>
    <row r="21" spans="2:14" ht="63" x14ac:dyDescent="0.25">
      <c r="B21" s="35">
        <v>46091</v>
      </c>
      <c r="C21" s="29" t="s">
        <v>56</v>
      </c>
      <c r="D21" s="33">
        <v>4950</v>
      </c>
      <c r="E21" s="33">
        <v>4950</v>
      </c>
      <c r="F21" s="34" t="s">
        <v>37</v>
      </c>
      <c r="G21" s="30">
        <v>112138322</v>
      </c>
      <c r="H21" s="31">
        <v>29068339</v>
      </c>
      <c r="J21" s="28">
        <v>11713</v>
      </c>
    </row>
    <row r="22" spans="2:14" ht="109.5" customHeight="1" x14ac:dyDescent="0.25">
      <c r="B22" s="35">
        <v>46091</v>
      </c>
      <c r="C22" s="29" t="s">
        <v>50</v>
      </c>
      <c r="D22" s="33">
        <v>1995</v>
      </c>
      <c r="E22" s="33">
        <v>1995</v>
      </c>
      <c r="F22" s="34" t="s">
        <v>51</v>
      </c>
      <c r="G22" s="30" t="s">
        <v>52</v>
      </c>
      <c r="H22" s="31" t="s">
        <v>53</v>
      </c>
      <c r="J22" s="28">
        <v>11718</v>
      </c>
      <c r="K22" s="32">
        <v>46084</v>
      </c>
      <c r="L22" s="28" t="s">
        <v>69</v>
      </c>
      <c r="M22" s="32"/>
    </row>
    <row r="23" spans="2:14" ht="105" x14ac:dyDescent="0.25">
      <c r="B23" s="35">
        <v>46092</v>
      </c>
      <c r="C23" s="29" t="s">
        <v>60</v>
      </c>
      <c r="D23" s="33">
        <v>29600</v>
      </c>
      <c r="E23" s="33">
        <v>29600</v>
      </c>
      <c r="F23" s="34" t="s">
        <v>35</v>
      </c>
      <c r="G23" s="30">
        <v>95633960</v>
      </c>
      <c r="H23" s="31" t="s">
        <v>46</v>
      </c>
      <c r="J23" s="28">
        <v>11721</v>
      </c>
      <c r="K23" s="32">
        <v>46087</v>
      </c>
      <c r="L23" s="28" t="s">
        <v>70</v>
      </c>
    </row>
    <row r="24" spans="2:14" ht="69.75" customHeight="1" x14ac:dyDescent="0.25">
      <c r="B24" s="35">
        <v>46092</v>
      </c>
      <c r="C24" s="29" t="s">
        <v>49</v>
      </c>
      <c r="D24" s="33">
        <v>1290</v>
      </c>
      <c r="E24" s="33">
        <v>1290</v>
      </c>
      <c r="F24" s="34" t="s">
        <v>32</v>
      </c>
      <c r="G24" s="30">
        <v>5498104</v>
      </c>
      <c r="J24" s="28">
        <v>11719</v>
      </c>
    </row>
    <row r="25" spans="2:14" ht="78" customHeight="1" x14ac:dyDescent="0.25">
      <c r="B25" s="35">
        <v>46092</v>
      </c>
      <c r="C25" s="29" t="s">
        <v>82</v>
      </c>
      <c r="D25" s="33">
        <v>2700</v>
      </c>
      <c r="E25" s="33">
        <v>2700</v>
      </c>
      <c r="F25" s="34" t="s">
        <v>32</v>
      </c>
      <c r="G25" s="30">
        <v>5498104</v>
      </c>
      <c r="J25" s="28">
        <v>11734</v>
      </c>
    </row>
    <row r="26" spans="2:14" ht="63" x14ac:dyDescent="0.25">
      <c r="B26" s="35">
        <v>46100</v>
      </c>
      <c r="C26" s="29" t="s">
        <v>71</v>
      </c>
      <c r="D26" s="33">
        <v>4906.25</v>
      </c>
      <c r="E26" s="33">
        <v>4906.25</v>
      </c>
      <c r="F26" s="34" t="s">
        <v>36</v>
      </c>
      <c r="G26" s="30">
        <v>77213408</v>
      </c>
    </row>
  </sheetData>
  <sortState xmlns:xlrd2="http://schemas.microsoft.com/office/spreadsheetml/2017/richdata2" ref="B10:G26">
    <sortCondition ref="B9:B26"/>
  </sortState>
  <mergeCells count="8">
    <mergeCell ref="B1:G1"/>
    <mergeCell ref="B2:G2"/>
    <mergeCell ref="B3:G3"/>
    <mergeCell ref="B4:G4"/>
    <mergeCell ref="B8:G8"/>
    <mergeCell ref="B5:G5"/>
    <mergeCell ref="B6:G6"/>
    <mergeCell ref="B7:G7"/>
  </mergeCells>
  <hyperlinks>
    <hyperlink ref="L18" r:id="rId1" display="https://www.guatecompras.gt/concursos/files/5888/29435013%40CASTAMAR S. A. FEL Serie EA42CE5E No. 145835136.pdf" xr:uid="{37492500-12B2-4390-BDA9-EBDB8131F93A}"/>
    <hyperlink ref="L17" r:id="rId2" display="https://www.guatecompras.gt/concursos/files/5888/29435013%40CASTAMAR SOCIEDAD ANONIMA FEL Serie 8A53860C No. 754862543.pdf" xr:uid="{2A2F1BA2-9262-4015-A828-82DBAE981E9C}"/>
  </hyperlinks>
  <pageMargins left="0" right="0" top="0.15748031496062992" bottom="0" header="0.31496062992125984" footer="0.31496062992125984"/>
  <pageSetup scale="5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Proveedores N11</vt:lpstr>
      <vt:lpstr>10.22</vt:lpstr>
      <vt:lpstr>'10.22'!Área_de_impresión</vt:lpstr>
      <vt:lpstr>'Proveedores N11'!Área_de_impresión</vt:lpstr>
      <vt:lpstr>'10.22'!Títulos_a_imprimir</vt:lpstr>
      <vt:lpstr>'Proveedores N11'!Títulos_a_imprimir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Fideicomiso FONAGRO</cp:lastModifiedBy>
  <cp:lastPrinted>2026-04-07T18:23:57Z</cp:lastPrinted>
  <dcterms:created xsi:type="dcterms:W3CDTF">2017-12-05T18:01:17Z</dcterms:created>
  <dcterms:modified xsi:type="dcterms:W3CDTF">2026-04-07T18:58:16Z</dcterms:modified>
</cp:coreProperties>
</file>