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6\ACCESO A LA INFORMACIÓN\Febrero 2026\"/>
    </mc:Choice>
  </mc:AlternateContent>
  <xr:revisionPtr revIDLastSave="0" documentId="8_{860304A3-3DCD-4047-814C-940AB1CBA2EE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 l="1"/>
  <c r="O20" i="1" l="1"/>
  <c r="O21" i="1" l="1"/>
  <c r="O19" i="1" l="1"/>
  <c r="O18" i="1" l="1"/>
  <c r="O17" i="1"/>
  <c r="O12" i="1" l="1"/>
  <c r="J13" i="1"/>
  <c r="O13" i="1"/>
  <c r="O14" i="1"/>
  <c r="J15" i="1"/>
  <c r="O15" i="1"/>
  <c r="O16" i="1"/>
</calcChain>
</file>

<file path=xl/sharedStrings.xml><?xml version="1.0" encoding="utf-8"?>
<sst xmlns="http://schemas.openxmlformats.org/spreadsheetml/2006/main" count="114" uniqueCount="82">
  <si>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</si>
  <si>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</si>
  <si>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</si>
  <si>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</si>
  <si>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</si>
  <si>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</si>
  <si>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</si>
  <si>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</si>
  <si>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</si>
  <si>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</si>
  <si>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</si>
  <si>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</si>
  <si>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</si>
  <si>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</si>
  <si>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</si>
  <si>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</si>
  <si>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</si>
  <si>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</si>
  <si>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</si>
  <si>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</si>
  <si>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</si>
  <si>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 xml:space="preserve">Alta Verapaz </t>
  </si>
  <si>
    <t xml:space="preserve">Guatemala 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</si>
  <si>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</si>
  <si>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</si>
  <si>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</si>
  <si>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</si>
  <si>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</si>
  <si>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</si>
  <si>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</si>
  <si>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</si>
  <si>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</si>
  <si>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</si>
  <si>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</si>
  <si>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</si>
  <si>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</si>
  <si>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</si>
  <si>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</si>
  <si>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</si>
  <si>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</si>
  <si>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</si>
  <si>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</si>
  <si>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</si>
  <si>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</si>
  <si>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</si>
  <si>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</si>
  <si>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</si>
  <si>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</si>
  <si>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</si>
  <si>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</si>
  <si>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</si>
  <si>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</si>
  <si>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</si>
  <si>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</si>
  <si>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</si>
  <si>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</si>
  <si>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</si>
  <si>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</si>
  <si>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</si>
  <si>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</si>
  <si>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</si>
  <si>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</si>
  <si>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</si>
  <si>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</si>
  <si>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</si>
  <si>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</si>
  <si>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</si>
  <si>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</si>
  <si>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</si>
  <si>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</si>
  <si>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</si>
  <si>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</si>
  <si>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</si>
  <si>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</si>
  <si>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</si>
  <si>
    <t>Cooperativa Integral Agrícola Misael Marroquín R.L.</t>
  </si>
  <si>
    <t>Implementación de infraestructura productiva, maquinaria y equipo para el acopio de aguacate Hass de la Cooperativa Misael Marroquín R.L., Acatenango, Chimaltenango</t>
  </si>
  <si>
    <t>16-2024</t>
  </si>
  <si>
    <t>Chimaltenango</t>
  </si>
  <si>
    <t>Asociacion de Desarrollo Integral Agropecuario y Agroforestal Pombaaq, la cual se podrá abreviar "ASOPOMBAAQ"</t>
  </si>
  <si>
    <t>Escuintla, Retalhuleu, Santa Rosa, Sololá y Suchitepéquez</t>
  </si>
  <si>
    <t>ORGANIZACIONES BENEFICIARIAS DE ACUERDO AL GRUPO DE PERTENENCIA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</si>
</sst>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sz val="1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27"/>
  <sheetViews>
    <sheetView tabSelected="1" zoomScale="50" zoomScaleNormal="50" zoomScaleSheetLayoutView="58" workbookViewId="0">
      <selection activeCell="F41" sqref="F41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81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47</v>
      </c>
      <c r="Q11" s="9" t="s">
        <v>15</v>
      </c>
    </row>
    <row r="12" spans="1:17" ht="78" customHeight="1" x14ac:dyDescent="0.25">
      <c r="A12" s="13">
        <v>1</v>
      </c>
      <c r="B12" s="13" t="s">
        <v>18</v>
      </c>
      <c r="C12" s="13" t="s">
        <v>19</v>
      </c>
      <c r="D12" s="13" t="s">
        <v>16</v>
      </c>
      <c r="E12" s="14" t="s">
        <v>20</v>
      </c>
      <c r="F12" s="15">
        <v>2336152</v>
      </c>
      <c r="G12" s="15">
        <v>332500</v>
      </c>
      <c r="H12" s="15">
        <v>2003652</v>
      </c>
      <c r="I12" s="15">
        <v>2336152</v>
      </c>
      <c r="J12" s="15">
        <v>0</v>
      </c>
      <c r="K12" s="16">
        <v>44546</v>
      </c>
      <c r="L12" s="16">
        <v>46371</v>
      </c>
      <c r="M12" s="14">
        <v>151</v>
      </c>
      <c r="N12" s="14">
        <v>109</v>
      </c>
      <c r="O12" s="14">
        <f>M12+N12</f>
        <v>260</v>
      </c>
      <c r="P12" s="14" t="s">
        <v>53</v>
      </c>
      <c r="Q12" s="26" t="s">
        <v>80</v>
      </c>
    </row>
    <row r="13" spans="1:17" ht="58.5" x14ac:dyDescent="0.25">
      <c r="A13" s="13">
        <v>2</v>
      </c>
      <c r="B13" s="13" t="s">
        <v>27</v>
      </c>
      <c r="C13" s="13" t="s">
        <v>28</v>
      </c>
      <c r="D13" s="13" t="s">
        <v>16</v>
      </c>
      <c r="E13" s="17" t="s">
        <v>29</v>
      </c>
      <c r="F13" s="18">
        <v>14247874</v>
      </c>
      <c r="G13" s="15">
        <v>0</v>
      </c>
      <c r="H13" s="18">
        <v>14247874</v>
      </c>
      <c r="I13" s="18">
        <v>14247874</v>
      </c>
      <c r="J13" s="15">
        <f>H13-I13</f>
        <v>0</v>
      </c>
      <c r="K13" s="16">
        <v>44853</v>
      </c>
      <c r="L13" s="16">
        <v>47044</v>
      </c>
      <c r="M13" s="14">
        <v>12</v>
      </c>
      <c r="N13" s="14">
        <v>8</v>
      </c>
      <c r="O13" s="14">
        <f t="shared" ref="O13:O18" si="0">SUM(M13:N13)</f>
        <v>20</v>
      </c>
      <c r="P13" s="13" t="s">
        <v>54</v>
      </c>
      <c r="Q13" s="14" t="s">
        <v>22</v>
      </c>
    </row>
    <row r="14" spans="1:17" ht="58.5" x14ac:dyDescent="0.25">
      <c r="A14" s="13">
        <v>3</v>
      </c>
      <c r="B14" s="13" t="s">
        <v>30</v>
      </c>
      <c r="C14" s="13" t="s">
        <v>70</v>
      </c>
      <c r="D14" s="13" t="s">
        <v>16</v>
      </c>
      <c r="E14" s="17" t="s">
        <v>31</v>
      </c>
      <c r="F14" s="18">
        <v>1961600.85</v>
      </c>
      <c r="G14" s="15">
        <v>0</v>
      </c>
      <c r="H14" s="18">
        <v>1961600.85</v>
      </c>
      <c r="I14" s="18">
        <v>1961600.85</v>
      </c>
      <c r="J14" s="18">
        <v>0</v>
      </c>
      <c r="K14" s="16">
        <v>44924</v>
      </c>
      <c r="L14" s="16">
        <v>46140</v>
      </c>
      <c r="M14" s="14">
        <v>110</v>
      </c>
      <c r="N14" s="14">
        <v>16</v>
      </c>
      <c r="O14" s="14">
        <f t="shared" si="0"/>
        <v>126</v>
      </c>
      <c r="P14" s="14" t="s">
        <v>26</v>
      </c>
      <c r="Q14" s="14" t="s">
        <v>21</v>
      </c>
    </row>
    <row r="15" spans="1:17" ht="97.5" x14ac:dyDescent="0.25">
      <c r="A15" s="13">
        <v>4</v>
      </c>
      <c r="B15" s="13" t="s">
        <v>32</v>
      </c>
      <c r="C15" s="13" t="s">
        <v>33</v>
      </c>
      <c r="D15" s="13" t="s">
        <v>16</v>
      </c>
      <c r="E15" s="17" t="s">
        <v>34</v>
      </c>
      <c r="F15" s="18">
        <v>6873508.8899999997</v>
      </c>
      <c r="G15" s="15">
        <v>0</v>
      </c>
      <c r="H15" s="18">
        <v>6873508.8899999997</v>
      </c>
      <c r="I15" s="18">
        <v>6873508.8899999997</v>
      </c>
      <c r="J15" s="18">
        <f>H15-I15</f>
        <v>0</v>
      </c>
      <c r="K15" s="16">
        <v>44923</v>
      </c>
      <c r="L15" s="16">
        <v>46383</v>
      </c>
      <c r="M15" s="14">
        <v>247</v>
      </c>
      <c r="N15" s="14">
        <v>227</v>
      </c>
      <c r="O15" s="14">
        <f t="shared" si="0"/>
        <v>474</v>
      </c>
      <c r="P15" s="14" t="s">
        <v>26</v>
      </c>
      <c r="Q15" s="13" t="s">
        <v>43</v>
      </c>
    </row>
    <row r="16" spans="1:17" ht="78" x14ac:dyDescent="0.25">
      <c r="A16" s="13">
        <v>5</v>
      </c>
      <c r="B16" s="13" t="s">
        <v>79</v>
      </c>
      <c r="C16" s="13" t="s">
        <v>35</v>
      </c>
      <c r="D16" s="13" t="s">
        <v>16</v>
      </c>
      <c r="E16" s="14" t="s">
        <v>36</v>
      </c>
      <c r="F16" s="18">
        <v>4422236.38</v>
      </c>
      <c r="G16" s="15">
        <v>0</v>
      </c>
      <c r="H16" s="18">
        <v>4422236.38</v>
      </c>
      <c r="I16" s="18">
        <v>4422236.38</v>
      </c>
      <c r="J16" s="18">
        <v>0</v>
      </c>
      <c r="K16" s="16">
        <v>45008</v>
      </c>
      <c r="L16" s="16">
        <v>46468</v>
      </c>
      <c r="M16" s="14">
        <v>49</v>
      </c>
      <c r="N16" s="14">
        <v>5</v>
      </c>
      <c r="O16" s="14">
        <f t="shared" si="0"/>
        <v>54</v>
      </c>
      <c r="P16" s="13" t="s">
        <v>54</v>
      </c>
      <c r="Q16" s="14" t="s">
        <v>21</v>
      </c>
    </row>
    <row r="17" spans="1:17" ht="39" x14ac:dyDescent="0.25">
      <c r="A17" s="13">
        <v>6</v>
      </c>
      <c r="B17" s="13" t="s">
        <v>39</v>
      </c>
      <c r="C17" s="13" t="s">
        <v>74</v>
      </c>
      <c r="D17" s="13" t="s">
        <v>16</v>
      </c>
      <c r="E17" s="19" t="s">
        <v>40</v>
      </c>
      <c r="F17" s="18">
        <v>2099945.2000000002</v>
      </c>
      <c r="G17" s="15">
        <v>0</v>
      </c>
      <c r="H17" s="18">
        <v>2099945.2000000002</v>
      </c>
      <c r="I17" s="18">
        <v>2099945.2000000002</v>
      </c>
      <c r="J17" s="18">
        <v>0</v>
      </c>
      <c r="K17" s="16">
        <v>45138</v>
      </c>
      <c r="L17" s="16">
        <v>46598</v>
      </c>
      <c r="M17" s="14">
        <v>45</v>
      </c>
      <c r="N17" s="14">
        <v>29</v>
      </c>
      <c r="O17" s="14">
        <f t="shared" si="0"/>
        <v>74</v>
      </c>
      <c r="P17" s="14" t="s">
        <v>53</v>
      </c>
      <c r="Q17" s="14" t="s">
        <v>42</v>
      </c>
    </row>
    <row r="18" spans="1:17" ht="58.5" x14ac:dyDescent="0.25">
      <c r="A18" s="13">
        <v>7</v>
      </c>
      <c r="B18" s="13" t="s">
        <v>38</v>
      </c>
      <c r="C18" s="13" t="s">
        <v>37</v>
      </c>
      <c r="D18" s="13" t="s">
        <v>16</v>
      </c>
      <c r="E18" s="19" t="s">
        <v>41</v>
      </c>
      <c r="F18" s="18">
        <v>3699050</v>
      </c>
      <c r="G18" s="15">
        <v>0</v>
      </c>
      <c r="H18" s="18">
        <v>3699050</v>
      </c>
      <c r="I18" s="18">
        <v>3699050</v>
      </c>
      <c r="J18" s="18">
        <v>0</v>
      </c>
      <c r="K18" s="16">
        <v>45161</v>
      </c>
      <c r="L18" s="16">
        <v>46256</v>
      </c>
      <c r="M18" s="14">
        <v>24</v>
      </c>
      <c r="N18" s="14">
        <v>1</v>
      </c>
      <c r="O18" s="14">
        <f t="shared" si="0"/>
        <v>25</v>
      </c>
      <c r="P18" s="14" t="s">
        <v>53</v>
      </c>
      <c r="Q18" s="14" t="s">
        <v>25</v>
      </c>
    </row>
    <row r="19" spans="1:17" ht="78" x14ac:dyDescent="0.25">
      <c r="A19" s="13">
        <v>8</v>
      </c>
      <c r="B19" s="20" t="s">
        <v>44</v>
      </c>
      <c r="C19" s="20" t="s">
        <v>71</v>
      </c>
      <c r="D19" s="21" t="s">
        <v>16</v>
      </c>
      <c r="E19" s="22" t="s">
        <v>45</v>
      </c>
      <c r="F19" s="23">
        <v>5389153</v>
      </c>
      <c r="G19" s="23">
        <v>0</v>
      </c>
      <c r="H19" s="23">
        <v>5389153</v>
      </c>
      <c r="I19" s="23">
        <v>5389153</v>
      </c>
      <c r="J19" s="18">
        <v>0</v>
      </c>
      <c r="K19" s="24">
        <v>45461</v>
      </c>
      <c r="L19" s="24">
        <v>46190</v>
      </c>
      <c r="M19" s="25">
        <v>67</v>
      </c>
      <c r="N19" s="25">
        <v>183</v>
      </c>
      <c r="O19" s="25">
        <f t="shared" ref="O19:O23" si="1">SUM(M19:N19)</f>
        <v>250</v>
      </c>
      <c r="P19" s="13" t="s">
        <v>54</v>
      </c>
      <c r="Q19" s="25" t="s">
        <v>46</v>
      </c>
    </row>
    <row r="20" spans="1:17" ht="58.5" x14ac:dyDescent="0.25">
      <c r="A20" s="13">
        <v>9</v>
      </c>
      <c r="B20" s="20" t="s">
        <v>48</v>
      </c>
      <c r="C20" s="20" t="s">
        <v>49</v>
      </c>
      <c r="D20" s="21" t="s">
        <v>16</v>
      </c>
      <c r="E20" s="22" t="s">
        <v>55</v>
      </c>
      <c r="F20" s="23">
        <v>4432797</v>
      </c>
      <c r="G20" s="23">
        <v>0</v>
      </c>
      <c r="H20" s="23">
        <v>4432797</v>
      </c>
      <c r="I20" s="23">
        <v>4432797</v>
      </c>
      <c r="J20" s="18">
        <v>0</v>
      </c>
      <c r="K20" s="24">
        <v>45497</v>
      </c>
      <c r="L20" s="24">
        <v>46226</v>
      </c>
      <c r="M20" s="25">
        <v>14</v>
      </c>
      <c r="N20" s="25">
        <v>17</v>
      </c>
      <c r="O20" s="25">
        <f t="shared" si="1"/>
        <v>31</v>
      </c>
      <c r="P20" s="20" t="s">
        <v>17</v>
      </c>
      <c r="Q20" s="25" t="s">
        <v>46</v>
      </c>
    </row>
    <row r="21" spans="1:17" ht="58.5" x14ac:dyDescent="0.25">
      <c r="A21" s="13">
        <v>10</v>
      </c>
      <c r="B21" s="20" t="s">
        <v>50</v>
      </c>
      <c r="C21" s="20" t="s">
        <v>51</v>
      </c>
      <c r="D21" s="21" t="s">
        <v>16</v>
      </c>
      <c r="E21" s="17" t="s">
        <v>56</v>
      </c>
      <c r="F21" s="23">
        <v>5747700</v>
      </c>
      <c r="G21" s="23">
        <v>0</v>
      </c>
      <c r="H21" s="23">
        <v>5747700</v>
      </c>
      <c r="I21" s="23">
        <v>5747700</v>
      </c>
      <c r="J21" s="18">
        <v>0</v>
      </c>
      <c r="K21" s="24">
        <v>45495</v>
      </c>
      <c r="L21" s="24">
        <v>46224</v>
      </c>
      <c r="M21" s="14">
        <v>38</v>
      </c>
      <c r="N21" s="14">
        <v>2</v>
      </c>
      <c r="O21" s="25">
        <f t="shared" si="1"/>
        <v>40</v>
      </c>
      <c r="P21" s="14" t="s">
        <v>53</v>
      </c>
      <c r="Q21" s="14" t="s">
        <v>52</v>
      </c>
    </row>
    <row r="22" spans="1:17" ht="78" customHeight="1" x14ac:dyDescent="0.25">
      <c r="A22" s="13">
        <v>11</v>
      </c>
      <c r="B22" s="20" t="s">
        <v>57</v>
      </c>
      <c r="C22" s="20" t="s">
        <v>72</v>
      </c>
      <c r="D22" s="21" t="s">
        <v>16</v>
      </c>
      <c r="E22" s="17" t="s">
        <v>58</v>
      </c>
      <c r="F22" s="23">
        <v>2783529</v>
      </c>
      <c r="G22" s="23">
        <v>0</v>
      </c>
      <c r="H22" s="23">
        <v>2783529</v>
      </c>
      <c r="I22" s="23">
        <v>2783529</v>
      </c>
      <c r="J22" s="18">
        <v>0</v>
      </c>
      <c r="K22" s="24">
        <v>45562</v>
      </c>
      <c r="L22" s="24">
        <v>46291</v>
      </c>
      <c r="M22" s="14">
        <v>54</v>
      </c>
      <c r="N22" s="14">
        <v>21</v>
      </c>
      <c r="O22" s="25">
        <f t="shared" si="1"/>
        <v>75</v>
      </c>
      <c r="P22" s="14" t="s">
        <v>17</v>
      </c>
      <c r="Q22" s="14" t="s">
        <v>21</v>
      </c>
    </row>
    <row r="23" spans="1:17" ht="58.5" customHeight="1" x14ac:dyDescent="0.25">
      <c r="A23" s="13">
        <v>12</v>
      </c>
      <c r="B23" s="20" t="s">
        <v>59</v>
      </c>
      <c r="C23" s="20" t="s">
        <v>60</v>
      </c>
      <c r="D23" s="21" t="s">
        <v>16</v>
      </c>
      <c r="E23" s="17" t="s">
        <v>61</v>
      </c>
      <c r="F23" s="23">
        <v>2429741.5</v>
      </c>
      <c r="G23" s="23">
        <v>0</v>
      </c>
      <c r="H23" s="23">
        <v>2429741.5</v>
      </c>
      <c r="I23" s="23">
        <v>2429741.5</v>
      </c>
      <c r="J23" s="18">
        <v>0</v>
      </c>
      <c r="K23" s="24">
        <v>45616</v>
      </c>
      <c r="L23" s="24">
        <v>46345</v>
      </c>
      <c r="M23" s="14">
        <v>21</v>
      </c>
      <c r="N23" s="14">
        <v>10</v>
      </c>
      <c r="O23" s="25">
        <f t="shared" si="1"/>
        <v>31</v>
      </c>
      <c r="P23" s="14" t="s">
        <v>17</v>
      </c>
      <c r="Q23" s="14" t="s">
        <v>21</v>
      </c>
    </row>
    <row r="24" spans="1:17" ht="78" x14ac:dyDescent="0.25">
      <c r="A24" s="13">
        <v>13</v>
      </c>
      <c r="B24" s="20" t="s">
        <v>62</v>
      </c>
      <c r="C24" s="20" t="s">
        <v>63</v>
      </c>
      <c r="D24" s="21" t="s">
        <v>16</v>
      </c>
      <c r="E24" s="17" t="s">
        <v>64</v>
      </c>
      <c r="F24" s="23">
        <v>2775109</v>
      </c>
      <c r="G24" s="23">
        <v>0</v>
      </c>
      <c r="H24" s="23">
        <v>2775109</v>
      </c>
      <c r="I24" s="23">
        <v>2775109</v>
      </c>
      <c r="J24" s="18">
        <v>0</v>
      </c>
      <c r="K24" s="24">
        <v>45646</v>
      </c>
      <c r="L24" s="24">
        <v>46375</v>
      </c>
      <c r="M24" s="14">
        <v>30</v>
      </c>
      <c r="N24" s="14">
        <v>45</v>
      </c>
      <c r="O24" s="25">
        <f t="shared" ref="O24:O27" si="2">SUM(M24:N24)</f>
        <v>75</v>
      </c>
      <c r="P24" s="14" t="s">
        <v>17</v>
      </c>
      <c r="Q24" s="14" t="s">
        <v>24</v>
      </c>
    </row>
    <row r="25" spans="1:17" ht="58.5" x14ac:dyDescent="0.25">
      <c r="A25" s="13">
        <v>14</v>
      </c>
      <c r="B25" s="20" t="s">
        <v>65</v>
      </c>
      <c r="C25" s="20" t="s">
        <v>73</v>
      </c>
      <c r="D25" s="21" t="s">
        <v>16</v>
      </c>
      <c r="E25" s="17" t="s">
        <v>66</v>
      </c>
      <c r="F25" s="23">
        <v>2590031</v>
      </c>
      <c r="G25" s="23">
        <v>0</v>
      </c>
      <c r="H25" s="23">
        <v>2590031</v>
      </c>
      <c r="I25" s="23">
        <v>2590031</v>
      </c>
      <c r="J25" s="18">
        <v>0</v>
      </c>
      <c r="K25" s="24">
        <v>45649</v>
      </c>
      <c r="L25" s="24">
        <v>46378</v>
      </c>
      <c r="M25" s="14">
        <v>29</v>
      </c>
      <c r="N25" s="14">
        <v>9</v>
      </c>
      <c r="O25" s="25">
        <f t="shared" si="2"/>
        <v>38</v>
      </c>
      <c r="P25" s="14" t="s">
        <v>17</v>
      </c>
      <c r="Q25" s="14" t="s">
        <v>23</v>
      </c>
    </row>
    <row r="26" spans="1:17" ht="78" x14ac:dyDescent="0.25">
      <c r="A26" s="13">
        <v>15</v>
      </c>
      <c r="B26" s="20" t="s">
        <v>67</v>
      </c>
      <c r="C26" s="20" t="s">
        <v>68</v>
      </c>
      <c r="D26" s="21" t="s">
        <v>16</v>
      </c>
      <c r="E26" s="17" t="s">
        <v>69</v>
      </c>
      <c r="F26" s="23">
        <v>4762014.5</v>
      </c>
      <c r="G26" s="23">
        <v>0</v>
      </c>
      <c r="H26" s="23">
        <v>4762014.5</v>
      </c>
      <c r="I26" s="23">
        <v>4762014.5</v>
      </c>
      <c r="J26" s="18">
        <v>0</v>
      </c>
      <c r="K26" s="24">
        <v>45870</v>
      </c>
      <c r="L26" s="24">
        <v>46965</v>
      </c>
      <c r="M26" s="14">
        <v>48</v>
      </c>
      <c r="N26" s="14">
        <v>6</v>
      </c>
      <c r="O26" s="25">
        <f t="shared" si="2"/>
        <v>54</v>
      </c>
      <c r="P26" s="14" t="s">
        <v>53</v>
      </c>
      <c r="Q26" s="14" t="s">
        <v>42</v>
      </c>
    </row>
    <row r="27" spans="1:17" ht="78" x14ac:dyDescent="0.25">
      <c r="A27" s="13">
        <v>16</v>
      </c>
      <c r="B27" s="20" t="s">
        <v>75</v>
      </c>
      <c r="C27" s="20" t="s">
        <v>76</v>
      </c>
      <c r="D27" s="21" t="s">
        <v>16</v>
      </c>
      <c r="E27" s="17" t="s">
        <v>77</v>
      </c>
      <c r="F27" s="23">
        <v>3333201</v>
      </c>
      <c r="G27" s="23">
        <v>0</v>
      </c>
      <c r="H27" s="23">
        <v>3333201</v>
      </c>
      <c r="I27" s="23">
        <v>3333201</v>
      </c>
      <c r="J27" s="18">
        <v>0</v>
      </c>
      <c r="K27" s="24">
        <v>46010</v>
      </c>
      <c r="L27" s="24">
        <v>46739</v>
      </c>
      <c r="M27" s="14">
        <v>146</v>
      </c>
      <c r="N27" s="14">
        <v>10</v>
      </c>
      <c r="O27" s="25">
        <f t="shared" si="2"/>
        <v>156</v>
      </c>
      <c r="P27" s="14" t="s">
        <v>53</v>
      </c>
      <c r="Q27" s="14" t="s">
        <v>78</v>
      </c>
    </row>
  </sheetData>
  <protectedRanges>
    <protectedRange sqref="F21" name="CORINTO_10_4_5_1_6"/>
    <protectedRange sqref="H21" name="CORINTO_10_4_5_1_6_1"/>
    <protectedRange sqref="I21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2026-03-02T14:46:01Z</cp:lastPrinted>
  <dcterms:created xsi:type="dcterms:W3CDTF">2023-08-17T14:11:46Z</dcterms:created>
  <dcterms:modified xsi:type="dcterms:W3CDTF">2026-03-02T14:47:56Z</dcterms:modified>
</cp:coreProperties>
</file>