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licia.cordova\Desktop\CUR DECRETO 54-22 MES OCTUBRE 25\"/>
    </mc:Choice>
  </mc:AlternateContent>
  <xr:revisionPtr revIDLastSave="0" documentId="8_{5EA8287D-DADE-4A31-89E3-85CD1DE5886F}" xr6:coauthVersionLast="47" xr6:coauthVersionMax="47" xr10:uidLastSave="{00000000-0000-0000-0000-000000000000}"/>
  <bookViews>
    <workbookView xWindow="-120" yWindow="-120" windowWidth="29040" windowHeight="15720" xr2:uid="{00000000-000D-0000-FFFF-FFFF00000000}"/>
  </bookViews>
  <sheets>
    <sheet name="Tabla cruzada (3)" sheetId="5" r:id="rId1"/>
    <sheet name="Tabla cruzada" sheetId="3" r:id="rId2"/>
  </sheets>
  <definedNames>
    <definedName name="_xlnm._FilterDatabase" localSheetId="1" hidden="1">'Tabla cruzada'!$A$1:$I$1</definedName>
    <definedName name="_xlnm._FilterDatabase" localSheetId="0" hidden="1">'Tabla cruzada (3)'!$A$1:$I$696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48" i="5" l="1"/>
  <c r="G743" i="5"/>
  <c r="G742" i="5"/>
  <c r="G741" i="5"/>
  <c r="G740" i="5"/>
  <c r="G738" i="5"/>
  <c r="G737" i="5"/>
  <c r="G733" i="5"/>
  <c r="G732" i="5"/>
  <c r="G731" i="5"/>
  <c r="G730" i="5"/>
  <c r="G729" i="5"/>
  <c r="G728" i="5"/>
  <c r="G726" i="5"/>
  <c r="G725" i="5"/>
  <c r="G724" i="5"/>
  <c r="G723" i="5"/>
  <c r="G722" i="5"/>
  <c r="G721" i="5"/>
  <c r="G719" i="5"/>
  <c r="G718" i="5"/>
  <c r="G717" i="5"/>
  <c r="G716" i="5"/>
  <c r="G715" i="5"/>
  <c r="G714" i="5"/>
  <c r="G712" i="5"/>
  <c r="G711" i="5"/>
  <c r="G710" i="5"/>
  <c r="G709" i="5"/>
  <c r="G708" i="5"/>
  <c r="G707" i="5"/>
  <c r="G706" i="5"/>
  <c r="G705" i="5"/>
  <c r="G704" i="5"/>
  <c r="G703" i="5"/>
  <c r="G702" i="5"/>
  <c r="G701" i="5"/>
  <c r="G42" i="3"/>
  <c r="G37" i="3"/>
  <c r="G43" i="3"/>
  <c r="G48" i="3"/>
  <c r="G53" i="3"/>
  <c r="G45" i="3"/>
  <c r="G46" i="3"/>
  <c r="G47" i="3"/>
  <c r="G29" i="3"/>
  <c r="G7" i="3"/>
  <c r="G6" i="3"/>
  <c r="G38" i="3"/>
  <c r="G36" i="3"/>
  <c r="G35" i="3"/>
  <c r="G34" i="3"/>
  <c r="G33" i="3"/>
  <c r="G31" i="3"/>
  <c r="G30" i="3"/>
  <c r="G28" i="3"/>
  <c r="G27" i="3"/>
  <c r="G26" i="3"/>
  <c r="G23" i="3"/>
  <c r="G24" i="3"/>
  <c r="G22" i="3"/>
  <c r="G21" i="3"/>
  <c r="G20" i="3"/>
  <c r="G19" i="3"/>
  <c r="G16" i="3"/>
  <c r="G17" i="3"/>
  <c r="G9" i="3"/>
  <c r="G10" i="3"/>
  <c r="G11" i="3"/>
  <c r="G12" i="3"/>
  <c r="G13" i="3"/>
  <c r="G14" i="3"/>
  <c r="G15" i="3"/>
  <c r="G8" i="3"/>
</calcChain>
</file>

<file path=xl/sharedStrings.xml><?xml version="1.0" encoding="utf-8"?>
<sst xmlns="http://schemas.openxmlformats.org/spreadsheetml/2006/main" count="3822" uniqueCount="1684">
  <si>
    <t>Unidad compradora</t>
  </si>
  <si>
    <t>Fecha de publicación</t>
  </si>
  <si>
    <t>NIT</t>
  </si>
  <si>
    <t>Proveedor</t>
  </si>
  <si>
    <t>NPG</t>
  </si>
  <si>
    <t>Descripción del concurso</t>
  </si>
  <si>
    <t>Monto publicado</t>
  </si>
  <si>
    <t>ADMINISTRACION FINANCIERA</t>
  </si>
  <si>
    <t>4/08/25</t>
  </si>
  <si>
    <t>101590423</t>
  </si>
  <si>
    <t>RAMIREZ,MARROQUIN,,FULGENCIO,EMANUEL</t>
  </si>
  <si>
    <t>E566481693</t>
  </si>
  <si>
    <t>Adquisición de 40 metros de cable tríplex calibre 4 y 1 flipón de 50 amperios; interruptores: 2. Lo solicitado será utilizado para la reparación de la acometida eléctrica del área de Taller de Servicios Generales para realizar la sustitución de componentes dañados a causa de un cortocircuito en las instalaciones eléctricas.</t>
  </si>
  <si>
    <t>68144210</t>
  </si>
  <si>
    <t>LA CASA DE LAS BATERIAS, SOCIEDAD ANONIMA</t>
  </si>
  <si>
    <t>E566506548</t>
  </si>
  <si>
    <t>ADQUISICIÓN DE UNA (1) BATERÍA PARA MOTOCICLETA LA CUAL SE UTILIZARÁ PARA LA REPARACIÓN DE LA MISMA, QUE SE ENCUENTRA DENTRO DE LA FLOTILLA DE LOS VEHÍCULOS DEL MINISTERIO DE DE AGRICULTURA, GANADERÍA Y ALIMENTACIÓN.</t>
  </si>
  <si>
    <t>7/08/25</t>
  </si>
  <si>
    <t>5407796</t>
  </si>
  <si>
    <t>HERNÁNDEZ,GONZÁLEZ,,ELIZANDRO,</t>
  </si>
  <si>
    <t>E566796260</t>
  </si>
  <si>
    <t>Adquisición de refrigeradores y frigobares.   Lo solicitado serán destinados para mejorar las condiciones de trabajo del personal del Ministerio de Agricultura, Ganadería y Alimentación, siendo distribuidos los Frigobares 1 área de cocina del Consejo Nacional de Desarrollo Agropecuario, 1 área de mantenimiento del Edificio Monja Blanca, 1 en la Administración del Edificio La Ceiba; los refrigeradores 1 en área de estancia pilotos de Servicios Generales 1 en área e comedor mantenimiento operativo y 1 en comedor Edificio La Ceiba.</t>
  </si>
  <si>
    <t>70208034</t>
  </si>
  <si>
    <t>ABC MARCAS Y SERVICIOS, SOCIEDAD ANONIMA</t>
  </si>
  <si>
    <t>E566774402</t>
  </si>
  <si>
    <t>ADQUISICIÓN DE 1 PUERTA CORREDIZA LA CUAL SERÁ INSTALADA EN EL ÁREA QUE OCUPA EL ALMACÉN DEL MINISTERIO DE AGRICULTURA, GANADERÍA Y ALIMENTACIÓN PARA UN MEJOR RESGUARDO DE LOS INSUMOS QUE ALLÍ SE ENCUENTRAN.</t>
  </si>
  <si>
    <t>8/08/25</t>
  </si>
  <si>
    <t>120444151</t>
  </si>
  <si>
    <t>JM MEDIA STUDIOS, SOCIEDAD ANÓNIMA</t>
  </si>
  <si>
    <t>E566872684</t>
  </si>
  <si>
    <t>ADQUISICIÓN DE 1 SERVICIO DE PAUTA PUBLICITARIA EN TELEVISIÓN PARA LA UNIDAD DE BIENESTAR ANIMAL DEL MINISTERIO DE AGRICULTURA, GANADERÍA Y ALIMENTACIÓN, SIENDO NECESARIO DAR A CONOCER EL BIENESTAR ANIMAL Y FOMENTAR LA DENUNCIA DE MALTRATO O CRUELDAD ANIMAL.</t>
  </si>
  <si>
    <t>36853305</t>
  </si>
  <si>
    <t>LOPEZ,GOMEZ,,MOISES,</t>
  </si>
  <si>
    <t>E566839660</t>
  </si>
  <si>
    <t>Adquisición de sellos fechadores y sellos lineal automático, que están siendo utilizados por el recurso humano de la Dirección de Recursos Humanos del Ministerio de Agricultura, Ganadería y Alimentación</t>
  </si>
  <si>
    <t>12/08/25</t>
  </si>
  <si>
    <t>E567047903</t>
  </si>
  <si>
    <t>Adquisición de 01 ventana de 0.7X2.51 metros de marco PVC, la ventana será instalada en la sala de reuniones del Despacho Ministerial, lo cual contribuye a un ambiente adecuado para el desarrollo de reuniones y actividades institucionales</t>
  </si>
  <si>
    <t>E567048098</t>
  </si>
  <si>
    <t>ADQUISICIÓN DE 1 VENTANA DE 0.8 X 1.60 METROS DE MARCO PVC, TIPO FIJA Y 1 VENTANA DE 202 X 2.6 METROS DE MARCO PVC TIPO CORREDIZA. LAS VENTANAS SERÁ INSTALADAS EN EL ÁREA DE SERVICIO SANITARIO DEL DESPACHO MINISTERIAL, ESTO GARANTIZARÁ UN AMBIENTE MÁS SALUDABLE, ADECUADO Y SEGURO PARA EL PERSONAL, MEJORANDO LAS CONDICIONES GENERALES DEL SERVICIO SANITARIO.</t>
  </si>
  <si>
    <t>94003076</t>
  </si>
  <si>
    <t>CABRERA,ECHEVERRIA,,PEDRO,ANTONIO</t>
  </si>
  <si>
    <t>E567051013</t>
  </si>
  <si>
    <t>Adquisición de 2 llantas, lo solicitado sera utilizado en el vehículo con número de placa M-163KFP, según certificación original adjunta emitida por Inventarios de este ministerio, el cual es utilizado para dar cobertura en comisiones oficiales del Ministerio de Agricultura, Ganadería y Alimentación en el área metropolitana e interior de la república.</t>
  </si>
  <si>
    <t>13/08/25</t>
  </si>
  <si>
    <t>35979976</t>
  </si>
  <si>
    <t>GRUPO M&amp;R, SOCIEDAD ANONIMA</t>
  </si>
  <si>
    <t>E567172155</t>
  </si>
  <si>
    <t>ADQUISICIÓN DE: KIT ARNÉS DE SEGURIDAD, RESPIRADOR (MÁSCARA), OREJERAS PROTECTORAS, TAPONES AUDITIVOS CON CUERDA, MASCARILLAS, LINTERNAS, LINTERNA FRONTAL. LO SOLICITADO SERÁ EMPLEADO POR EL PERSONAL DE MANTENIMIENTO OPERATIVO DE SERVICIOS GENERALES, CON EL PROPÓSITO DE GARANTIZAR CONDICIONES ADECUADAS Y SEGURAS DURANTE LA EJECUCIÓN DE SUS LABORES. ESTA ACCIÓN SE ENMARCA EN EL CUMPLIMIENTO DE LO ESTABLECIDO EN EL ACUERDO GUBERNATIVO NO. 229-2014, EL CUAL ESTABLECE LA OBLIGACIÓN DE LAS INSTITUCIONES DE VELAR POR LA INTEGRIDAD FÍSICA DE SUS TRABAJADORES, SEGÚN ARTÍCULO 4, LITERAL B.</t>
  </si>
  <si>
    <t>E567132439</t>
  </si>
  <si>
    <t>ADQUISICIÓN DE UN SERVICIO DE MANTENIMIENTO Y REPARACIÓN DE INSTALACIONES ELÉCTRICAS, QUE ES FUNDAMENTAL PARA GARANTIZAR EL ADECUADO FUNCIONAMIENTO DE LAS INSTALACIONES ELÉCTRICAS DEL EDIFICIO DE LA DIRECCIÓN DE INFORMACIÓN GEOGRÁFICA, ESTRATÉGICA Y GESTIÓN DE RIESGOS DEL MINISTERIO DE AGRICULTURA, GANADERÍA Y ALIMENTACIÓN, EL CUAL LLEVA MÁS DE 25 AÑOS DE FUNCIONAMIENTO. DURANTE ESTE TIEMPO, LA INFRAESTRUCTURA ELÉCTRICA HA ESTADO EXPUESTA AL DESGASTE NATURAL, ASÍ COMO A LOS CAMBIOS EN LA DEMANDA ENERGÉTICA DEBIDO A LA INCORPORACIÓN PROGRESIVA DE NUEVOS EQUIPOS TECNOLÓGICOS Y SISTEMAS INFORMÁTICOS.</t>
  </si>
  <si>
    <t>7378106</t>
  </si>
  <si>
    <t>OPERADORA DE TIENDAS, SOCIEDAD ANONIMA</t>
  </si>
  <si>
    <t>E567173348</t>
  </si>
  <si>
    <t>ADQUISICIÓN DE BOLSAS. LO SOLICITADO ES NECESARIO PARA QUE EL PERSONAL MÉDICO VETERINARIO QUE LABORA PARA LA UNIDAD DE BIENESTAR ANIMAL, PUEDA TRANSPORTAR DE FORMA SEGURA Y PROTEGIDA DIFERENTES TIPOS DE MUESTRAS BIOLÓGICAS, DE LOS DIFERENTES ANIMALES ATENDIDOS, DESDE EL LUGAR DE RECOLECCIÓN HASTA EL LABORATORIO. ESTAS BOLSAS AYUDARÁN A PREVENIR LA CONTAMINACIÓN DE LAS MUESTRAS, LA CONTAMINACIÓN CRUZADA, LA PÉRDIDA DE INTEGRIDAD DE LA MUESTRA Y GARANTIZAN LA SEGURIDAD DEL PERSONAL DURANTE EL TRANSPORTE.</t>
  </si>
  <si>
    <t>81589379</t>
  </si>
  <si>
    <t>DIFIGUA, SOCIEDAD ANONIMA</t>
  </si>
  <si>
    <t>E567174719</t>
  </si>
  <si>
    <t>Adq. de/recarga d/extintores de 5 y 10 libras de Dióxido de carbono co2; recarga de/extintores de 20, 2.5 y 10 libras de monoamónico 75% y recarga d/extintor 2.5 libras de agua, lo solic es necesario p/recargar los extintores q/son utilizados p/las diferentes uni admin pert a la Unidad Ejecutora 201 d/Ministerio de Agricultura, Ganadería y Alimentación, como medida preventiva obligatoria q/asegura el cumplimiento d/lo est/en el Art. 130 del Acuerdo Gubernatico 229-2014.</t>
  </si>
  <si>
    <t>14/08/25</t>
  </si>
  <si>
    <t>25018760</t>
  </si>
  <si>
    <t>INTELIDENT, SOCIEDAD ANONIMA</t>
  </si>
  <si>
    <t>E567232514</t>
  </si>
  <si>
    <t>Adquisición de 3,800 cintas, el insumo requerido es para ejecutar el proceso de portación de credenciales de identificación para todos los servidores públicos y contratistas del Ministerio de Agricultura, Ganadería y Alimentación.</t>
  </si>
  <si>
    <t>19/08/25</t>
  </si>
  <si>
    <t>14942089</t>
  </si>
  <si>
    <t>MOTOS Y AUTOS, SOCIEDAD ANONIMA</t>
  </si>
  <si>
    <t>E567469220</t>
  </si>
  <si>
    <t>Adquisición de 4 cajuelas para motocicleta, siendo utilizadas para facilitar el traslado y resguardo de documentos que se envían y se reciben de diferentes entidades del Ministerio de Agricultura, Ganadería y Alimentación.</t>
  </si>
  <si>
    <t>25917579</t>
  </si>
  <si>
    <t>NOVEX, SOCIEDAD ANONIMA</t>
  </si>
  <si>
    <t>E567474380</t>
  </si>
  <si>
    <t>Adquisición de insumos varios que serán utilizados para la instalación de las torres de lavado con numero de bien 006D50C9 y 006D50CB, ubicadas en Servicios Generales y en el rancho Ministerial, las cuales serán utilizadas para lavado y secado de manteles, cortinas y diferentes textiles utilizados en el Ministerio de Agricultura, Ganadería y Alimentación.</t>
  </si>
  <si>
    <t>29662494</t>
  </si>
  <si>
    <t>INDUSTRIA PROCESADORA DE METALES, SOCIEDAD ANONIMA</t>
  </si>
  <si>
    <t>E567433447</t>
  </si>
  <si>
    <t>Adquisición de 8 archivos para ser instalados en las oficinas del Consejo Nacional de Desarrollo Agropecuario -CONADEA- para uso del personal en temas administrativos.</t>
  </si>
  <si>
    <t>35737328</t>
  </si>
  <si>
    <t>ESTRADA,PALACIOS,,OSCAR,ARTURO</t>
  </si>
  <si>
    <t>E567435954</t>
  </si>
  <si>
    <t>Adquisición de repuestos siendo utilizados para la reparación del vehículo tipo camioneta con numero de placa P-229FDR el cual es utilizado para dar cobertura comisiones oficiales del Ministerio de Agricultura Ganadería y Alimentación.</t>
  </si>
  <si>
    <t>42242584</t>
  </si>
  <si>
    <t>ZAPATERIAS COBAN, SOCIEDAD ANONIMA.</t>
  </si>
  <si>
    <t>E567487644</t>
  </si>
  <si>
    <t>ADQUISICIÓN DE 21 PARES DE BOTAS TIPO INDUSTRIAL CON PUNTA DE ACERO, LO SOLICITADO SERÁ DESTINADO PARA EL USO DEL PERSONAL DE MANTENIMIENTO OPERATIVO DEL MINISTERIO DE AGRICULTURA, GANADERÍA Y ALIMENTACIÓN, CON EL OBJETIVO DE BRINDAR PROTECCIÓN ADECUADA DURANTE LA EJECUCIÓN DE SUS FUNCIONES Y ASÍ DAR CUMPLIMIENTO A LO ESTABLECIDO EN EL ACUERDO GUBERNATIVO No. 229-2014, REGLAMENTO DE SALUD Y SEGURIDAD OCUPACIONAL, EL CUAL OBLIGA A LAS INSTITUCIONES A PROPORCIONAR A SUS TRABAJADORES EL EQUIPO DE PROTECCIÓN NECESARIO PARA GARANTIZAR SU SEGURIDAD Y BIENESTAR EN EL ENTORNO LABORAL.</t>
  </si>
  <si>
    <t>50465147</t>
  </si>
  <si>
    <t>PADILLA,JORDAN,,LUIS,ALFONSO</t>
  </si>
  <si>
    <t>E567517101</t>
  </si>
  <si>
    <t>Adquisición de 2 trajes formales, 2 camisas 2 corbatas , será utilizado para la identificación del personal de seguridad del Ministerio de Agricultura, Ganadería y Alimentación, quien brinda servicio en el Despacho Ministerial.</t>
  </si>
  <si>
    <t>E567512347</t>
  </si>
  <si>
    <t>ADQUISICIÓN DE 1 PUERTA CORREDIZA LA CUAL SE INSTALÓ EN EL INGRESO AL DESPACHO MINISTERIAL, DEL LADO DEL RANCHO MINISTERIAL DEL MINISTERIO DE AGRICULTURA, GANADERÍA Y ALIMENTACIÓN, YA QUE LA ACTUALMENTE INSTALADA PRESENTA DESPERFECTOS QUE AFECTAN SU FUNCIONALIDAD Y SEGURIDAD. LA NUEVA PUERTA PERMITIRÁ MEJORAR EL ACCESO Y GARANTIZAR MAYOR PRIVACIDAD.</t>
  </si>
  <si>
    <t>E567513289</t>
  </si>
  <si>
    <t>Adquisición de 03 ventanas las cuales se instalarán en el ingreso al Despacho Ministerial, las nuevas ventanas permitirán mejorar la ventilación, la iluminación natural, reforzar las condiciones de seguridad y brindar una imagen institucional más adecuada y profesional en el ingreso del Despacho Ministerial.</t>
  </si>
  <si>
    <t>E567514218</t>
  </si>
  <si>
    <t>ADQUISICIÓN DE 1 MOSQUITERO Y 2 VENTANAS CON MARCO DE PVC, LO SOLICITADO SERÁ INSTALADO EN LA OFICINA DE LA ADMINISTRACIÓN GENERAL Y EN LA OFICINA DE CONTRATACIONES Y ADQUISICIONES DEL MINISTERIO DE AGRICULTURA, GANADERÍA Y ALIMENTACIÓN, ILUMINACIÓN NATURAL Y PARA CREAR UNA BARRERA EFICAZ CONTRA LA ENTRADA DE INSECTOS.</t>
  </si>
  <si>
    <t>E567515796</t>
  </si>
  <si>
    <t>ADQUISICIÓN DE CORTINAS ENROLLABLES TIPO BLACKOUT LAS CUALES SERVIRÁN PARA LAS VENTANAS DE LA ADMINISTRACIÓN GENERAL Y DE LA OFICINA DE CONTRATACIONES Y ADQUISICIONES DEL MINISTERIO DE AGRICULTURA, GANADERÍA Y ALIMENTACIÓN, PARA ASÍ PODER CREAR UN AMBIENTE ADECUADO DE TRABAJO.</t>
  </si>
  <si>
    <t>77110897</t>
  </si>
  <si>
    <t>DROGUERIA CENTRO HISTORICO, SOCIEDAD ANONIMA</t>
  </si>
  <si>
    <t>E567519686</t>
  </si>
  <si>
    <t>Adquisición de medicamentos, mismos que son requeridos para proveer de insumos a las clínicas médicas que brindan atención y servicio de emergencia al Recurso Humano de este Ministerio, en el edificio Monja Blanca (zona 13), edificio La Ceiba (Kilometro 22), y edificio Flor del Café (zona 1) del Ministerio de Agricultura, Ganadería y Alimentación.</t>
  </si>
  <si>
    <t>90408497</t>
  </si>
  <si>
    <t>QUIÑONEZ,BRAVO,,ERICK,JAVIER</t>
  </si>
  <si>
    <t>E567467465</t>
  </si>
  <si>
    <t>ADQUISICIÓN DE PULIDORAS Y BARRENOS.  LOS CUALES SERÁN UTILIZADOS PARA FACILITAR EL TRABAJO QUE REALIZA EL PERSONAL DEL TALLER DEL ÁREA DE SERVICIOS GENERALES, DEL MINISTERIO DE AGRICULTURA, GANADERÍA Y ALIMENTACIÓN.</t>
  </si>
  <si>
    <t>20/08/25</t>
  </si>
  <si>
    <t>E567599876</t>
  </si>
  <si>
    <t>La presente factura ampara la adquisición de insumos varios de ferretería que serán utilizados para el mantenimiento y reparación de la infraestructura del edificio Monja Blanca propiedad del Ministerio de Agricultura, Ganadería y Alimentación.</t>
  </si>
  <si>
    <t>21/08/25</t>
  </si>
  <si>
    <t>100837697</t>
  </si>
  <si>
    <t>MAYORISTA DE TECNOLOGIA, SOCIEDAD ANONIMA</t>
  </si>
  <si>
    <t>E567642607</t>
  </si>
  <si>
    <t>ADQUISICIÓN DE CANALETAS, CABLE DE RED UTP, DADOS DE RED RJ-45, CONECTORES RJ-45, GRAPAS PARA CABLE, CAJAS PARA SOBREPONER, PLACAS DE PARED, CABLE DE RED UTP BLINDADO, EXTENSIONES ELÉCTRICAS Y JUEGO MIXTO DE BROCAS Y PUNTAS PARA LA INSTALACIÓN DE CÁMARAS, REORDENAMIENTO Y REESTRUCTURACIÓN DEL CABLEADO DE RED Y TELEFONÍA DE LAS ESTACIONES DE TRABAJO DE LAS DEPENDENCIAS DE LA UNIDAD EJECUTORA 201 ADMINISTRACIÓN FINANCIERA DEL MINISTERIO DE AGRICULTURA, GANADERÍA Y ALIMENTACIÓN.</t>
  </si>
  <si>
    <t>114926697</t>
  </si>
  <si>
    <t>PÉREZ,RUANO,,DANIA,ALESSANDRA</t>
  </si>
  <si>
    <t>E567643018</t>
  </si>
  <si>
    <t>ADQUISICIÓN DE UN EQUIPO DE AUDIO PROFESIONAL, EL CUAL ES REQUERIDO POR LA SECCIÓN DE FORMACIÓN Y DESARROLLO DEL DEPARTAMENTO DE DESARROLLO DE PERSONAL DE LA DIRECCIÓN DE RECURSOS HUMANOS DEL MINISTERIO DE AGRICULTURA, GANADERÍA Y ALIMENTACIÓN PARA PODER AMPLIFICAR LOS RECURSOS AUDITIVOS UTILIZADOS EN LAS ACTIVIDADES DE CAPACITACIÓN Y FORMACIÓN QUE SE REALIZAN CON EL RECURSO HUMANO DE ESTE MINISTERIO CON BASE EN EL PLAN INSTITUCIONAL DE CAPACITACIÓN -PIC</t>
  </si>
  <si>
    <t>68457804</t>
  </si>
  <si>
    <t>INTERLAKEN SERVICIOS, SOCIEDAD ANONIMA</t>
  </si>
  <si>
    <t>E567638359</t>
  </si>
  <si>
    <t>ADQUISICIÓN DE AGUA DESMINERALIZADA EL INSUMO SOLICITADO SERÁ UTILIZADO PARA LOS PROCESOS DE ESTERILIZACIÓN DE INSTRUMENTAL MÉDICO QUE SERÁ EMPLEADO EN DIFERENTES PROCESOS QUIRÚRGICOS REALIZADOS POR PERSONAL MÉDICO VETERINARIO QUE LABORA PARA LA UNIDAD DE LA UNIDAD DE BIENESTAR ANIMAL.</t>
  </si>
  <si>
    <t>70512191</t>
  </si>
  <si>
    <t>REPRESENTACIONES EL EXITO, SOCIEDAD ANONIMA</t>
  </si>
  <si>
    <t>E567643166</t>
  </si>
  <si>
    <t>Adquisición de 1 Horno Microondas. Lo solicitado servirá para uso del personal de Probidad del Ministerio de Agricultura, Ganadería y Alimentación, que permitirá que lo colaboradores puedan calentar sus alimentos durante la jornada laboral, promoviendo hábitos saludables y contribuyendo al rendimiento del personal.</t>
  </si>
  <si>
    <t>22/08/25</t>
  </si>
  <si>
    <t>42229588</t>
  </si>
  <si>
    <t>PORMACON, SOCIEDAD ANONIMA</t>
  </si>
  <si>
    <t>E567721558</t>
  </si>
  <si>
    <t>Adquisición de 200 parales. Lo solicitado será utilizado por el personal de Servicios Generales para soporte el entarimado de la reparación de las bodegas que se utilizan para el Archivo de Servicios Generales debido al deterioro observado en las superficies y estructuras, lo cual compromete la adecuada conservación de los documentos almacenados.</t>
  </si>
  <si>
    <t>25/08/25</t>
  </si>
  <si>
    <t>2487809K</t>
  </si>
  <si>
    <t>DISTRIBUIDORA HALCON, SOCIEDAD ANONIMA.</t>
  </si>
  <si>
    <t>E567840581</t>
  </si>
  <si>
    <t>Adquisición de 5 cafeteras y 5 azucareras, siendo utilizado por el personal de Mantenimiento de la Administración Interna, Administración General y del Despacho Ministerial para brindar atención al personal durante las reuniones oficiales que se llevan a cabo en el Ministerio de Agricultura, Ganadería y Alimentación.</t>
  </si>
  <si>
    <t>25901400</t>
  </si>
  <si>
    <t>TENDENCIA SOCIEDAD ANONIMA</t>
  </si>
  <si>
    <t>E567872297</t>
  </si>
  <si>
    <t>Adquisición de un bolso,  siendo utilizado por la Administración General del Ministerio de Agricultura, Ganadería y Alimentación. Para el resguardo de una computadora portátil</t>
  </si>
  <si>
    <t>44208537</t>
  </si>
  <si>
    <t>MOLINA,MARTINEZ,,RIGOBERTO,ISRAEL</t>
  </si>
  <si>
    <t>E567758850</t>
  </si>
  <si>
    <t>Adquisición de Escritorio en L y Credenza, lo solicitado es para uso de asesores del Despacho Ministerial con la necesidad de contar con mobiliario adecuado y esencial para un entorno de trabajo optimo del Ministerio.</t>
  </si>
  <si>
    <t>E567808971</t>
  </si>
  <si>
    <t>Adquisición de 1 mesa de reuniones la cual será colocada en la Sala de Reuniones del Despacho Ministerial con el propósito de mejorar el mobiliario y las condiciones funcionales de la sala de reuniones, proporcionando un espacio adecuado, cómodo y representativo para la realización de reuniones oficiales del Ministerio de Agricultura, Ganadería y Alimentación</t>
  </si>
  <si>
    <t>48048089</t>
  </si>
  <si>
    <t>GRUPO V P C SOCIEDAD ANONIMA</t>
  </si>
  <si>
    <t>E567827070</t>
  </si>
  <si>
    <t>Adquisición de 24 cuadros decorativos, siendo utilizados por el personal de Comunicación Social e Información Pública, para poder enmarcar las fotografías del Presidente de la República de Guatemala, que deberán distribuirse e las diferentes unidades que conforman el Ministerio de Agricultura, Ganadería y Alimentación.</t>
  </si>
  <si>
    <t>95937463</t>
  </si>
  <si>
    <t>AGROPECUARIA EL REJO, SOCIEDAD ANONIMA</t>
  </si>
  <si>
    <t>E567806723</t>
  </si>
  <si>
    <t>Adquisición de vendas.  Lo solicitado es necesario para que el personal médico veterinario que labora para la Unidad de Bienestar Animal, pueda utilizar en animales que lo requieran, para fijar apósitos, proporcionar soporte en articulaciones  extremidades o proteger heridas.  Así mismo serán de utilidad para  la inmovilización temporal y la comprensión en casos de traumatismos.</t>
  </si>
  <si>
    <t>26/08/25</t>
  </si>
  <si>
    <t>101040156</t>
  </si>
  <si>
    <t>INTELIGENCIA Y TECNOLOGIA, SOCIEDAD ANONIMA</t>
  </si>
  <si>
    <t>E567971090</t>
  </si>
  <si>
    <t>ADQUISICIÓN DE TRICKETS Y LLAVES DE PERNOS QUE SERÁ UTILIZADO PARA LLEVAR A CABO LA REPARACIÓN NECESARIA Y/O CAMBIO DE NEUMÁTTICOS QUE LLEGARÁN A PRESENTAR LOS VEHÍCULOS ASIGNADOS A SERVICIOS GENERALES QUE DAN COBERTURA A COMISIONES OFICIALES DEL MINISTERIO DE AGRICULTURA, GANADERÍA Y ALIMENTACIÓN.</t>
  </si>
  <si>
    <t>14826097</t>
  </si>
  <si>
    <t>HERNÁNDEZ,,,OSCAR,ANTONIO</t>
  </si>
  <si>
    <t>E567957608</t>
  </si>
  <si>
    <t>Adquisición de 6 unidades de Archivo. Los archivos serán utilizados por personal que labora para la Asesoría Jurídica del Ministerio de Agricultura, Ganadería y Alimentación, en los cuales se resguardarán documentos oficiales y expedientes, derivados de gestiones laborales, procesales y administrativas.</t>
  </si>
  <si>
    <t>E567903516</t>
  </si>
  <si>
    <t>ADQUISICIÓN DE INSUMOS VARIOS DE FERRETERÍA LOS CUALES SERÁN UTILIZADOS PARA LA INSTALACIÓN ELÉCTRICA DE LA MESA DE REUNIONES DEL DESPACHO MINISTERIAL.</t>
  </si>
  <si>
    <t>34516492</t>
  </si>
  <si>
    <t>HERNANDEZ,CRUZ,MARTINEZ,CATALINA,</t>
  </si>
  <si>
    <t>E567897451</t>
  </si>
  <si>
    <t>Adquisición de 8 Sillas Ejecutivas las cuales serán para uso del personal del Despacho Ministerial durante las reuniones oficiales del Ministerio de Agricultura, Ganadería y Alimentación, proporcionando asientos ergonómicos, cómodos y adecuados para el desarrollo de reuniones prolongadas.</t>
  </si>
  <si>
    <t>E567967964</t>
  </si>
  <si>
    <t>Adquisición de botas, capa, chaleco de seguridad, cinturón, guantes, casco protector, lentes protectores, careta de protección facial y cinta de seguridad que será empleado por el personal de Mantenimiento Operativo de Servicios Generales para así poder cumplir con lo establecido en el Acuerdo Gubernativo No. 229-2014 Reglamento de Salud y Seguridad Ocupacional del Ministerio de Trabajo y Previsión Social.</t>
  </si>
  <si>
    <t>4521587</t>
  </si>
  <si>
    <t>INDUSTRIA DE HAMBURGUESAS SOCIEDAD ANONIMA</t>
  </si>
  <si>
    <t>E567957101</t>
  </si>
  <si>
    <t>Adquisición de 75 almuerzos siendo servidos al recurso humano que participó en el Taller de Capacitación Formación de Equipos de Trabajo Team Building, desarrollado en las instalaciones del Parque Ecológico Lomas de Pamplona zona 13, el día viernes 22 de agosto de 2025 a partir de las 9:00 a.m. hasta las 3:30 p.m.</t>
  </si>
  <si>
    <t>E567928810</t>
  </si>
  <si>
    <t>ADQUISICIÓN DE 4 CORTINAS TIPO BLOCKOUT LAS CUALES SERÁN INSTALADAS EN LAS VENTANAS DE LOS SALONES DEL CONCEJO NACIONAL DE DESARROLLO AGROPECUARIO -CONADEA- PARA ASÍ PODER CREAR UN AMBIENTE ADECUADO PARA EL DESARROLLO DE ACTIVIDADES TÉCNICAS, CAPACITACIONES Y REUNIONES QUE ALLÍ SE DESARROLLAN.</t>
  </si>
  <si>
    <t>E567931331</t>
  </si>
  <si>
    <t>ADQUISICIÓN DE 4 CORTINAS ENROLLABLES TIPO BLACKOUT LAS CUALES SERÁN INSTALADAS EN LAS VENTANAS Y PUERTA DE LA SALA DE REUNIONES DEL DESPACHO MNISTERIAL, PARA ASÍ PODER CREAR UN AMBIENTE ADECUADO PARA EL DESARROLLO DE ACTIVIDADES TÉCNICAS Y REUNIONES QUJE ALLÍ SE DESARROLLAN.</t>
  </si>
  <si>
    <t>E567938239</t>
  </si>
  <si>
    <t>Adquisición de 2 ventanas las cuales serán instaladas en las oficinas del Despacho Ministerial con el propósito de mejorar la estética del espacio, contribuyendo a una imagen institucional más moderna, profesional y armoniosa, acorde con la importancia y representatividad del área.</t>
  </si>
  <si>
    <t>E567975835</t>
  </si>
  <si>
    <t>Adquisición de 2 ventanas las cuales serán instaladas en la oficina del Despacho Ministerial con el propósito de mejorar la estética del espacio, contribuyendo a una imagen institucional más moderna, profesional y armoniosa, acorde con la importancia y representatividad del área.</t>
  </si>
  <si>
    <t>78009626</t>
  </si>
  <si>
    <t>QUIMGUA, SOCIEDAD ANONIMA</t>
  </si>
  <si>
    <t>E567963039</t>
  </si>
  <si>
    <t>ADQUISICIÓN DE 80 SACOS DE 40 KILOGRAMOS DE MONOCAPA. QUE SERÁ UTILIZADO PARA LA REPARACIÓN DE LAS BODEGAS QUE SON UTILIZADAS PARA EL ARCHIVO DE SERVICIOS GENERALES DEBIDO AL DETERIORO OBSERVADO EN LAS SUPERFICIES Y ESTRUCTURAS.</t>
  </si>
  <si>
    <t>89635876</t>
  </si>
  <si>
    <t>LANZ,LOPEZ,,ELSA,VIRGINIA</t>
  </si>
  <si>
    <t>E567943798</t>
  </si>
  <si>
    <t>ADQUISICIÓN DE 12 QUINTALES DE HIERRO CORRUGADO DE 1/2", 5 QUINTALES DE HIERRO LISO DE 1/4", 25 QUINTALES DE HIERRO CORRUGADO DE 3/8" Y 40 ROLLOS DE ALAMBRE DE AMARRE CALIBRE 16, LO SOLICITADO SERÁ UTILIZADO POR EL PERSONAL DE SERVICIOS GENERALES PARA LA REPARACIÓN DE LAS BODEGAS QUE SE UTILIZAN PARA EL ARCHIVO DE SERVICIOS GENERALES DEBIDO AL DETERIORO OBSERVADO EN LAS SUPERFICIES Y ESTRUCTURAS, LO CUAL COMPROMETE LA ADECUADA CONSERVACIÓN DE LOS DOCUMENTOS ALMACENADOS.</t>
  </si>
  <si>
    <t>91435943</t>
  </si>
  <si>
    <t>SAGAR INVERSIONES, SOCIEDAD ANONIMA</t>
  </si>
  <si>
    <t>E567947572</t>
  </si>
  <si>
    <t>ADQUISICIÓN DE INSUMOS QUE SERVIRÁN PARA PROVEER A LAS CLÍNICAS MÉDICAS QUE BRINDAN ATENCIÓN Y SERVICIO DE EMERGENCIA AL RECURSO HUMANO DE ESTE MINISTERIO, EN EL EDIFICIO MONJA BLANCA (ZONA 13), EDIFICIO LA CEIBA (KILÓMETRO 22) Y EDIFICIO FLOR DEL CAFÉ (ZONA 1), DEL MINISTERIO DE AGRICULTURA, GANADERÍA Y ALIMENTACIÓN.</t>
  </si>
  <si>
    <t>27/08/25</t>
  </si>
  <si>
    <t>116426055</t>
  </si>
  <si>
    <t>COMERCIALIZADORA ELECTRICA FERRETERA, SOCIEDAD ANONIMA</t>
  </si>
  <si>
    <t>E567993035</t>
  </si>
  <si>
    <t>La presente factura ampara la adquisición de insumos eléctricos para brindar mantenimiento y reparación a las instalaciones eléctricas del edificio Monja Blanca propiedad del Ministerio de Agricultura, Ganadería y Alimentación.</t>
  </si>
  <si>
    <t>E568024354</t>
  </si>
  <si>
    <t>Adquisición de 16 Escritorios Secretariales. Lo solicitado servirá para uso en Almacén e Inventarios con la necesidad de contar con mobiliario adecuado y esencial para un entorno de trabajo optimo del Ministerio. Para uso del personal de Almacén e Inventarios.</t>
  </si>
  <si>
    <t>25596462</t>
  </si>
  <si>
    <t>BROADBAND SOLUTIONS, SOCIEDAD ANONIMA</t>
  </si>
  <si>
    <t>E568021959</t>
  </si>
  <si>
    <t>ADQUISICIÓN DE 2 ESTABILIZADORES PARA CÁMARA. LO SOLICITADO SERÁ UTILIZADO POR EL PERSONAL DE COMUNICACIÓN SOCIAL E INFORMACIÓN PÚBLICA PARA PODER OBTENER UN MEJOR FORMATO EN ALTA RESOLUCIÓN CON EFECTO DE NATURALIDAD EN LAS GRABACIONES DE VIDEOS Y MATERIAL FOTOGRÁFICO QUE SE PUBLICA EN LAS REDES SOCIALES PARA EVIDENCIAR EL IMPACTO POSITIVO DE LOS PROGRAMAS Y PROYECTOS DEL MINISTERIO DE AGRICULTURA, GANADERÍA Y ALIMENTACIÓN.</t>
  </si>
  <si>
    <t>32375913</t>
  </si>
  <si>
    <t>NUEVOS ALMACENES, SOCIEDAD ANONIMA</t>
  </si>
  <si>
    <t>E568064097</t>
  </si>
  <si>
    <t>Adquisición de 3 escurridores para platos, siendo utilizados para uso en la cocina del Despacho Ministerial del Ministerio de Agricultura, Ganadería y Alimentación.</t>
  </si>
  <si>
    <t>E568068688</t>
  </si>
  <si>
    <t>Adquisición de un kit de mopa y un soporte para TV, siendo utilizado en el área del Despacho Ministerial del Ministerio de Agricultura, Ganadería y Alimentación.</t>
  </si>
  <si>
    <t>E568069625</t>
  </si>
  <si>
    <t>Adquisición de 6 paquetes de cucharas, 5 juegos de pichel y vasos y 30 juegos de tazas con plato, siendo utilizados por el personal de Mantenimiento de la Administración General, del Despacho Ministerial para brindarle atención al personal durante las reuniones oficiales que se llevan a cabo en el Ministerio de Agricultura, Ganadería y Alimentación.</t>
  </si>
  <si>
    <t>E568026373</t>
  </si>
  <si>
    <t>ADQUISICIÓN DE 2 DESHUMIDIFICADORES, DEPÓSITO PARA AGUA: 6 LITRO; DESHUMIDIFICACIÓN: 23.66 LITROS POR DÍA; POTENCIA: 530 VATIO; VOLTAJE: 115 VOLTIO. QUE SERÁN UTILIZADOS POR EL PERSONAL DE COMUNICACIÓN SOCIAL E INFORMACIÓN PÚBLICA PARA INSTALARLOS EN EL ÁREA DE ARCHIVO DE INFORMACIÓN PÚBLICA  CON EL OBJETIVO DE REDUCIR LA HUMEDAD Y PROTEGER LA SALUD DEL PERSONAL QUE SE ENCUENTRA EN EL ÁREA INDICADA.</t>
  </si>
  <si>
    <t>38231425</t>
  </si>
  <si>
    <t>PAPELERIA ARRIOLA, SOCIEDAD ANONIMA</t>
  </si>
  <si>
    <t>E568056957</t>
  </si>
  <si>
    <t>Adquisición de protectores para hojas.  Será utilizado por el Departamento de Admisión de Personal de la Dirección de Recursos Humanos del
Ministerio de Agricultura, Ganadería y Alimentación,  así mismo esto será para preservar y proteger documentos importantes utilizados de forma frecuente.</t>
  </si>
  <si>
    <t>E568002628</t>
  </si>
  <si>
    <t>Adquisición de 135 Tablas. Lo solicitado será utilizado por el personal de Servicios Generales para bases el entarimado de la reparación de las bodegas que se utilizan para el Archivo de Servicios Generales debido al deterioro observado en las superficies y estructuras, lo cual compromete la adecuada conservación de los documentos almacenados.</t>
  </si>
  <si>
    <t>44127464</t>
  </si>
  <si>
    <t>LIBERTADOR EQUIPO DE OFICINA, SOCIEDAD ANONIMA</t>
  </si>
  <si>
    <t>E568024192</t>
  </si>
  <si>
    <t>ADQUISICIÓN  DE ARMARIOS PERSIANIZADOS. LO SOLICITADO ES PARA USO DEL PERSONAL DEL DESPACHO MINISTERIAL PARA EL RESGUARDO DE DOCUMENTACIÓN OFICIAL DEL MINISTERIO DE AGRICULTURA, GANADERÍA Y ALIMENTACIÓN.</t>
  </si>
  <si>
    <t>44131933</t>
  </si>
  <si>
    <t>BONILLA,GUERRA,ESCOBAR,PERSY,MARLENY</t>
  </si>
  <si>
    <t>E568065379</t>
  </si>
  <si>
    <t>ADQUISICIÓN DE 4 BOTIQUINES DE PRIMEROS AUXILIOS. PARA PROVEER DE INSUMOS A LAS CLÍNICAS MÉDICAS QUE BRINDAN ATENCIÓN Y SERVICIO DE EMERGENCIA AL RECURSO HUMANO DE ESTE MINISTERIO, EN EL EDIFICIO MONJA BLANCA ZONA 13, EDIFICIO LA CEIBA KILÓMETRO 22 Y EDIFICIO FLOR DEL CAFÉ ZONA 1 DEL MINISTERIO DE AGRICULTURA, GANADERÍA Y ALIMENTACIÓN.</t>
  </si>
  <si>
    <t>5040701</t>
  </si>
  <si>
    <t>LLANTAS Y REENCAUCHES SOCIEDAD ANONIMA</t>
  </si>
  <si>
    <t>E567986918</t>
  </si>
  <si>
    <t>Adquisición de 4 llantas medida: 275/65 r17, 4 llantas medida: 265/70 r15, 4 llantas medida:  225/60 r17.  Lo solicitado será utilizado en los vehículos con número de placas P-229FDR, P-558BMG y el P-807KJP, según certificaciones originales emitidas por inventarios de este Ministerio, el cual es utilizado para dar cobertura a comisiones oficiales del Ministerio de Agricultura, Ganadería y Alimentación en el área metropolitana e interior de la República.</t>
  </si>
  <si>
    <t>78806038</t>
  </si>
  <si>
    <t>AQUINO,CASTILLO,,LUIS,PEDRO</t>
  </si>
  <si>
    <t>E567983412</t>
  </si>
  <si>
    <t>ADQUISICIÓN DE 5 NIVELES Y 10 CAJAS DE 4 UNIDADES DE CINTAS. QUE SERÁ UTILIZADO PARA A LLEVAR A CABO DIVERSAS LABORES DE REPARACIÓN, MANTENIMIENTO CORRECTIVO Y PREVENTIVO EN LA INFRAESTRUCTURA DE LOS EDIFICIOS QUE SON PROPIEDAD DEL MINISTERIO DE AGRICULTURA, GANADERÍA Y ALIMENTACIÓN.</t>
  </si>
  <si>
    <t>79066135</t>
  </si>
  <si>
    <t>GARCIA,HERNANDEZ,RUANO,NANCI,CAROLINA</t>
  </si>
  <si>
    <t>E568065794</t>
  </si>
  <si>
    <t>ADQUISICIÓN DE 1 AIRE ACONDICIONADO DE 60000 B.t.u MINI SPLIT, EL EQUIPO DE AIRE ACONDICIONADO SERÁ INSTALADO EN EL ÁREA QUE OCUPA EL PERSONAL DE ALMACÉN DEL MINISTERIO DE AGRICULTURA, GANADERÍA Y ALIMENTACIÓN, CON EL PROPÓSITO DE GARANTIZAR UN AMBIENTE ADECUADO PARA EL PERSONAL Y GARANTIZAR LA PRODUCTIVIDAD DEL PERSONAL.</t>
  </si>
  <si>
    <t>E567989178</t>
  </si>
  <si>
    <t>Adquisición de batería, filtro de gasolina, bombillas H4, juego de fricciones, juego de pastillas, candela de iridium, manecilla derecha de freno, manecilla izquierda clutch, juego de cunas, kit de arrastre y llantas.  Lo solicitado servirá para el cambio de batería y llantas por desgaste de las mismas; como los 
repuestos para la reparación del vehículo tipo moto  con número de placas M-129HYQ, el cual es utilizado para dar cobertura a comisiones oficiales del Ministerio de Agricultura, Ganadería y Alimentación en el área metropolitana e interior de la República.</t>
  </si>
  <si>
    <t>E567992756</t>
  </si>
  <si>
    <t>Adquisición de 1 amortiguador delantero, 1 base de amortiguador, 1 juego de pastillas y 2 cargadores de motor.  Lo solicitado servirá para la reparación el vehículo con número de placas O-364BBH, el cual es utilizado para dar cobertura a comisiones oficiales del Ministerio de Agricultura, Ganadería y Alimentación en el área metropolitana e interior de la República.</t>
  </si>
  <si>
    <t>97426296</t>
  </si>
  <si>
    <t>DISTRIBUCION IMPACTA, SOCIEDAD ANONIMA</t>
  </si>
  <si>
    <t>E568005503</t>
  </si>
  <si>
    <t>Adquisición de 50 paraguas. Lo solicitado será ubicado en el pasillo principal del primer nivel del edificio Moja Blanca y será utilizado por el personal de la Unidad ejecutora 201 Administración Financiera del Ministerio de Agricultura, Ganadería y Alimentación para brindar protección al personal contra las condiciones climáticas adversas, especialmente durante la temporada de lluvias. El control de uso de los paraguas será llevado por el personal de Manteamiento del edificio Monja Blanca.</t>
  </si>
  <si>
    <t>28/08/25</t>
  </si>
  <si>
    <t>E568143981</t>
  </si>
  <si>
    <t>Adquisición de 03 Trickets que se utilizarán para facilitar el trabajo que realiza el personal del taller del área de Servicios Generales del Ministerio de Agricultura, Ganadería y Alimentación.</t>
  </si>
  <si>
    <t>1045121</t>
  </si>
  <si>
    <t>VITATRAC SOCIEDAD ANONIMA</t>
  </si>
  <si>
    <t>E568094085</t>
  </si>
  <si>
    <t>Adquisición de 1 Batería de 500 amperios. Lo solicitado servirá para el vehículo con número de placa P-957BGR, el cual es utilizado para dar cobertura a comisiones oficiales del Ministerio de Agricultura, Ganadería y Alimentación en el área metropolitana e interior de la República.</t>
  </si>
  <si>
    <t>E568153863</t>
  </si>
  <si>
    <t>Adquisición de 1 servicio de rectificación de volante.  Lo solicitado servirá para el mantenimiento y reparación del vehículo con número de placa 0-567BBT según certificaciones originales emitidas por inventarios de este Ministerio, el cual es utilizado para dar cobertura a comisiones oficiales del Ministerio de Agricultura, Ganadería y Alimentación en el área metropolitana e interior de la República.</t>
  </si>
  <si>
    <t>109150082</t>
  </si>
  <si>
    <t>ALCOSTO, SOCIEDAD ANÓNIMA</t>
  </si>
  <si>
    <t>E568137256</t>
  </si>
  <si>
    <t>ADQUISICIÓN DE 1 ESTUFA ELÉCTRICA LA CUAL SERÁ DESTINADA PARA USO DE LOS PILOTOS QUE PRESTAN SUS LABORES EN HORARIOS EXTRAORDINARIOS, ESPECIALMENTE EN TURNOS NOCTURNOS Y FINES DE SEMANA, PERMITIRÁ QUE EL PERSONAL PUEDA PREPARAR SUS ALIMENTOS DE FORMA SEGURA E HIGIÉNICA DENTRO DE LAS INSTALACIONES DE SERVICIOS GENERALES.</t>
  </si>
  <si>
    <t>109842901</t>
  </si>
  <si>
    <t>DISTRIBUIDORA Y COMERCIALIZADORA UNIVERSAL, SOCIEDAD ANÓNIMA</t>
  </si>
  <si>
    <t>E568129458</t>
  </si>
  <si>
    <t>ADQUISICIÓN DE GUANTE ANTICORTE, LO SOLICITADO ES PARA USO DEL PERSONAL DE INVENTARIOS, CON LA NECESIDAD DE CONTAR CON EL EQUIPO ADECUADO PARA EL ÓPTIMO TRABAJO DE CAMPO QUE REALIZA LA UNIDAD EN LA ACTUALIZACIÓN DE LAS UNIDADES ADSCRITAS A LA UNIDAD EJECUTORA 201, ADMINISTRACIÓN FINANCIERA DEL MINISTERIO DE AGRICULTURA, GANADERÍA Y ALIMENTACIÓN.</t>
  </si>
  <si>
    <t>E568141520</t>
  </si>
  <si>
    <t>ADQUISICIÓN DE 13 PARES DE GUANTES QUE SERÁ UTILIZADO POR EL PERSONAL DE MANTENIMIENTO PARA PROTECCIÓN, SEGURIDAD E INTEGRIDAD FÍSICA EN LAS TAREAS QUE IMPLICAN EL MANEJO DE HERRAMIENTAS, RESIDUOS O CONTAMINANTES QUE SE DESARROLLAN Y TRABAJAN EN LAS DIFERENTES UNIDADES DEL EDIFICIO MONJA BLANCA Y ALREDEDOR DEL MINISTERIO DE AGRICULTURA, GANADERÍA Y ALIMENTACIÓN.</t>
  </si>
  <si>
    <t>E568143523</t>
  </si>
  <si>
    <t>ADQUISICIÓN DE 12 PARES DE BOTAS QUE SERÁ UTILIZADO POR EL PERSONAL DE MANTENIMIENTO PARA REALIZAR SEGURIDAD, PROTECCIÓN E HIGIENE EN LAS LABORES HÚMEDAS QUE SE REQUIERAN EN LAS ACTIVIDADES REALIZADAS EN LOS ALREDEDORES DEL EDIFICIO MONJA BLANCA Y DEL MINISTERIO DE AGRICULTURA, GANADERÍA Y ALIMENTACIÓN.</t>
  </si>
  <si>
    <t>111915023</t>
  </si>
  <si>
    <t>CASTAÑEDA,SÁNCHEZ,,GUADALUPE,</t>
  </si>
  <si>
    <t>E568143280</t>
  </si>
  <si>
    <t>Adquisición de 30 refacciones que fueron servidas para la reunión de la quinta mesa interinstitucional, para dar continuidad al trabajo conjunto entre instituciones, evaluar avances y fortalecer estrategias que contribuyan a la mejora integral de nuestra zona, la cual se llevó a cabo el 20 de agosto de 2025 a las 11:00 a.m. en el Rancho Superior del Ministerio de Agricultura, Ganadería y Alimentación.</t>
  </si>
  <si>
    <t>E568154967</t>
  </si>
  <si>
    <t>Adquisición de 100 refacciones las cuales fueron servidas al Recurso Humano de este Ministerio que asistió a las siguientes actividades:  75 refacciones el día lunes 28 de julio de 2025 en el taller de Concientización "Cuidado responsable de tus mascotas" y 25 refacciones el día 31 de julio de 2025 en la Capacitación presencial "Toma de decisiones".</t>
  </si>
  <si>
    <t>113314442</t>
  </si>
  <si>
    <t>GRUPO LUJOSA, SOCIEDAD ANÓNIMA</t>
  </si>
  <si>
    <t>E568150376</t>
  </si>
  <si>
    <t>ADQUISICIÓN DE 6 SILLAS EJECUTIVAS, LO SOLICITADO ES PARA USO DEL PERSONAL DEL DESPACHO MINISTERIAL, CON LA NECESIDAD DE CONTAR CON MOBILIARIO ADECUADO PARA EL ÓPTIMO TRABAJO DEL MINISTERIO.</t>
  </si>
  <si>
    <t>120182963</t>
  </si>
  <si>
    <t>ODYSSEY BUSINESS AND LEISURE TRAVEL, COPROPIEDAD</t>
  </si>
  <si>
    <t>E568118200</t>
  </si>
  <si>
    <t>Lo devengado servirá para el transporte aéreo de Guatemala-Flores-Guatemala siendo ocho profesionales de Planeamiento del Ministerio de Agricultura, Ganadería y Alimentación, nombrados como parte del equipo que impartirá el taller "Propuesta de Política Sectorial Agropecuaria 2026-2032. Dirigido a actores institucionales del Organismo Ejecutivo en el territorio, el día 26 de Agosto de 2025, en horario de 8:45-14:00 horas, el hotel casa Flores de Tikal (6a. Avenida 1-90 zona 01 Santa Elena, Flores Petén).</t>
  </si>
  <si>
    <t>1539167</t>
  </si>
  <si>
    <t>CELASA INGENIERIA Y EQUIPOS SOCIEDAD ANONIMA</t>
  </si>
  <si>
    <t>E568127102</t>
  </si>
  <si>
    <t>ADQUISICIÓN DE INSUMOS ELÉCTRICOS DESTINADOS PARA BRINDAR MANTENIMIENTO A LAS INSTALACIONES ELÉCTRICAS DE LOS EDIFICIOS PROPIEDAD DEL MINISTERIO DE AGRICULTURA, GANADERÍA Y ALIMENTACIÓN.</t>
  </si>
  <si>
    <t>16895770</t>
  </si>
  <si>
    <t>GRUPO COMUDISA, SOCIEDAD ANONIMA</t>
  </si>
  <si>
    <t>E568075803</t>
  </si>
  <si>
    <t>ADQUISICIÓN DE 2 NAVEGADORES DE SISTEMA DE POSICIONAMIENTO GLOBAL (GPS), LOS CUALES BENEFICIARA AL PERSONAL DEL CONSEJO NACIONAL DE DESARROLLO AGROPECUARIO -CONADEA- EN LAS COMISIONES QUE SE REALIZAN EN EL INTERIOR DEL PAIS. ESTO FORTALECERÁ LA SEGURIDAD DEL PERSONAL, AL POSIBILITAR SU LOCALIZACIÓN EN ÁREAS RURALES CON CONECTIVIDAD LIMITADA, ASÍ MISMO, AUMENTARÁ LA EFICIENCIA OPERATIVA, PERMITIENDO AL PERSONAL DESPLAZARSE DE MANERA MÁS PRECISA Y RÁPIDA A LAS ZONAS INDICADAS EN LAS COMISIONES, REDUCIENDO TIEMPOS DE TRASLADO E INCIDIENDO POSITIVAMENTE EN LA EJECUCIÓN.</t>
  </si>
  <si>
    <t>23876107</t>
  </si>
  <si>
    <t>JOSE LEONIDAS ESTRADA GARCIA, COPROPIEDAD</t>
  </si>
  <si>
    <t>E568153405</t>
  </si>
  <si>
    <t>Adquisición de un servicio de impresión de 5,000 tarjetas de responsabilidad de Activos Fijos en el correlativo de 8,001 al 13,000, lo solicitado es para el control de resguardo de bienes activos fijos para las diferentes dependencias de la Unidad Ejecutora 201, Administración Financiera del Ministerio de Agricultura, Ganadería y Alimentación.</t>
  </si>
  <si>
    <t>E568101057</t>
  </si>
  <si>
    <t>Adquisición de servicio y repuestos para el vehículo tipo Pick Up con placas P-188DPR asignado a Servicios Generales el cual es utilizado para comisiones oficiales del Ministerio de Agricultura Ganadería Y Alimentación</t>
  </si>
  <si>
    <t>37591126</t>
  </si>
  <si>
    <t>ELLIOT BROWN, SOCIEDAD ANONIMA</t>
  </si>
  <si>
    <t>E568122720</t>
  </si>
  <si>
    <t>Adquisición de 200 pares de Guantes. Lo solicitado servirá para abastecimiento del almacén para su posterior distribución a Mantenimiento, Administración km 22 y Administración zona 1, de la unidad ejecutora 201, Administración Financiera del Ministerio de Agricultura, Ganadería y Alimentación.</t>
  </si>
  <si>
    <t>E568147170</t>
  </si>
  <si>
    <t>Adquisición de 30 Perforadores y 100 Tijeras. Lo solicitado servirá para abastecimiento del almacén para su posterior distribución a las distinta dependencias de la unidad ejecutora 201, Administración Financiera del Ministerio de Agricultura, Ganadería y Alimentación.</t>
  </si>
  <si>
    <t>E568131371</t>
  </si>
  <si>
    <t>ADQUISICIÓN DE 200 SACOS DE 42.5 KILOGRAMOS DE CEMENTO. QUE SERÁ UTILIZADO POR EL PERSONAL DE SERVICIOS GENERALES PARA LA REPARACIÓN DE LAS BODEGAS QUE SE UTILIZAN PARA EL ARCHIVO DE SERVICIOS GENERALES DEBIDO AL DETERIORO OBSERVADO EN LAS SUPERFICIES Y ESTRUCTURAS, LO CUAL COMPROMETE LA ADECUADA CONSERVACIÓN DE LOS DOCUMENTOS ALMACENADOS.</t>
  </si>
  <si>
    <t>E568148304</t>
  </si>
  <si>
    <t>Adquisición de 20 planchas las cuales servirán para la habilitación de un espacio en el área de Cafetería Bambú en el Edificio Monja Blanca que será utilizado por el personal de la Unidad de Genero del Ministerio de Agricultura, Ganadería y Alimentación</t>
  </si>
  <si>
    <t>E568124820</t>
  </si>
  <si>
    <t>ADQUISICIÓN DE BOTAS, LO SOLICITADO ES PARA USO DEL PERSONAL DE INVENTARIOS, CON LA NECESIDAD DE CONTAR CON EL EQUIPO ADECUADO PARA EL ÓPTIMO TRABAJO DE CAMPO QUE REALIZA LA UNIDAD EN LA ACTUALIZACIÓN DE LAS UNIDADES ADSCRITAS A LA UNIDAD EJECUTORA 201, ADMINISTRACIÓN FINANCIERA DEL MINISTERIO DE AGRICULTURA, GANADERÍA Y ALIMENTACIÓN.</t>
  </si>
  <si>
    <t>45137188</t>
  </si>
  <si>
    <t>LÓPEZ,MEDRANO,PEREZ,JACQUELINE,ISABEL</t>
  </si>
  <si>
    <t>E568141067</t>
  </si>
  <si>
    <t>Adquisición de 100 Escobas. Lo solicitado servirá por el personal de mantenimiento para las labores de limpieza y barrido de áreas exteriores como patios, pasillos, jardines y estacionamientos del Rancho Ministerial y alrededor del Ministerio de Agricultura, Ganadería y Alimentación.</t>
  </si>
  <si>
    <t>E568155645</t>
  </si>
  <si>
    <t>Adquisición de 150 certificados de comida siendo utilizados por el personal de las unidades adscritas a la Unidad Ejecutora 201, Administración financiera del Ministerio de Agricultura, Ganadería y Alimentación</t>
  </si>
  <si>
    <t>4887182</t>
  </si>
  <si>
    <t>OROZCO,BARRIOS,FUENTES,YESENIA,LISBETH</t>
  </si>
  <si>
    <t>E568129938</t>
  </si>
  <si>
    <t>ADQUISICIÓN DE 40 MESAS PLEGABLES, QUE SERÁN UTILIZADAS EN LAS DIFERENTES ACTIVIDADES PROTOCOLARIAS QUE SE REALIZARÁN POR LAS UNIDADES ADSCRITAS A LA UNIDAD EJECUTORA 201 ADMINISTRACIÓN FINANCIERA DEL MINISTERIO DE AGRICULTURA, GANADERÍA Y ALIMENTACIÓN.</t>
  </si>
  <si>
    <t>E568144953</t>
  </si>
  <si>
    <t>ADQUISICIÓN DE 4 LLANTAS QUE SERÁ UTILIZADO EN EL VEHÍCULO CON NÚMERO DE PLACA P-412CGZ SEGÚN CERTIFICACIÓN ORIGINAL ADJUNTA EMITIDA POR INVENTARIOS DE ESTE MINISTERIO, EL CUAL ES UTILIZADO PARA DAR COBERTURA A COMISIONES OFICIALES DEL MINISTERIO DE AGRICULTURA, GANADERÍA Y ALIMENTACIÓN.</t>
  </si>
  <si>
    <t>5464064</t>
  </si>
  <si>
    <t>PATSY SOCIEDAD ANONIMA</t>
  </si>
  <si>
    <t>E568156048</t>
  </si>
  <si>
    <t>Adquisición de 150 certificados canjeable por alimentos siendo utilizados por el personal de las unidades adscritas a la Unidad Ejecutora 201, Administración Financiera del Ministerio de Agricultura, Ganadería y Alimentación, que labora en tiempo extraordinario.</t>
  </si>
  <si>
    <t>6781888</t>
  </si>
  <si>
    <t>MAGAÑA,DIAZ,,CHRISTIAN,ARTURO</t>
  </si>
  <si>
    <t>E568118502</t>
  </si>
  <si>
    <t>Adquisición de 41 molduras de madera, 41 unidades de espuma de polietileno y 18 cajas de piso laminado, lo solicitado será utilizado para la instalación de piso laminado en el salón de conferencias del Despacho Superior en el edificio Monja Blanca propiedad del Ministerio de Agricultura, Ganadería y Alimentación.</t>
  </si>
  <si>
    <t>6971202</t>
  </si>
  <si>
    <t>CARRASCOZA,URIZAR,,GLENDA,EDELMIRA</t>
  </si>
  <si>
    <t>E568149599</t>
  </si>
  <si>
    <t>Adquisición de repuestos y servicios que se utilizaran parra el mantenimiento y reparación del vehículo tipo Pick Up con placas P-191DPR asignado a Servicios Generales, para dar cobertura a comisiones oficiales del Ministerio de Agricultura Ganadería y Alimentación.</t>
  </si>
  <si>
    <t>E568150244</t>
  </si>
  <si>
    <t>Adquisición de repuestos y servicios que se utilizaran parra el mantenimiento y reparación del vehículo tipo camioneta con placas O-150BBY asignado a Servicios Generales, para dar cobertura a comisiones oficiales del Ministerio de Agricultura Ganadería y Alimentación.</t>
  </si>
  <si>
    <t>E568093798</t>
  </si>
  <si>
    <t>ADQUISICIÓN DE 3 CORTINAS ENROLLABLES TIPO BLACKOUT LAS CUALES SERÁN INSTALADAS EN EL INGRESO AL DESPACHO MINISTERIAL CON EL FIN DE MEJORAR EL CONTROL DE LA ILUMINACIÓN Y TEMPERATURA DENTRO DEL ÁREA, PERMITIENDO REGULAR EL INGRESO DE LUZ NATURAL</t>
  </si>
  <si>
    <t>E568104129</t>
  </si>
  <si>
    <t>Adquisición de 3 cortinas para exterior tipo blackout las cuales serán instaladas en el área de reuniones al exterior del Despacho Ministerial, para así poder crear un ambiente adecuado para el desarrollo de actividades técnicas y reuniones que allí se desarrollan.</t>
  </si>
  <si>
    <t>78575257</t>
  </si>
  <si>
    <t>CORPORACION AGROPECUARIA PRODUCTOS ALIMENTICIOS, BIENES RAICES Y TRANSPORTES, SOCIEDAD ANÓNIMA</t>
  </si>
  <si>
    <t>E568137663</t>
  </si>
  <si>
    <t>ADQUISICIÓN DE 25 ENVASES DE 30 GRAMOS DE SULFATO DE NEOMICINA + CLOSTEBOL ACETATO. LO SOLICITADO SERÁ UTILIZADO POR MÉDICOS VETERINARIOS QUE LABORAN PARA LA UNIDAD DE BIENESTAR ANIMAL, PARA TRATAR INFECCIONES DE LA PIEL Y MUCOSAS, ASÍ COMO PARA PROMOVER LA CICATRIZACIÓN DE HERIDAS EN ANIMALES, ESTO COMO PARTE DE TRATAMIENTOS DE REHABILITACIÓN.</t>
  </si>
  <si>
    <t>E568139046</t>
  </si>
  <si>
    <t>ADQUISICIÓN DE 5 VIALES DE 20 MILILITROS DE TRIAMCINOLONA ACETONIDA.  EL INSUMO SOLICITADO SERÁ UTILIZADO POR MÉDICOS VETERINARIOS QUE LABORAN PARA LA UNIDAD DE BIENESTAR ANIMAL, PARA TRATAR ENFERMEDADES INFLAMATORIAS E INMUNITARIAS EN PERROS Y GATOS,QUE LO REQUIERAN COMO PARTE DE SU PROCESO DE REHABILITACIÓN.</t>
  </si>
  <si>
    <t>E568140419</t>
  </si>
  <si>
    <t>ADQUISICIÓN DE 25 SPRAY DE LARVICIDA, REPELENTE Y CICATRIZANTE, LO SOLICITADO SERÁ UTILIZADO POR MÉDICOS VETERINARIOS QUE LABORAN PARA LA UBA, EN ANIMALES QUE PRESENTEN GUSANERAS, CAUSANDO LA MUERTE INSTANTÁNEA DE LAS LARVAS INTERFIRIENDO CON LA REPRODUCCIÓN DE LAS MOSCAS, TÁBANOS Y OTROS INSECTOS, ESTO COMO PARTE DE TRATAMIENTOS DE REHABILITACIÓN.</t>
  </si>
  <si>
    <t>80678998</t>
  </si>
  <si>
    <t>CORONADO,VARGAS,,LUIS,ALEJANDRO</t>
  </si>
  <si>
    <t>E568151933</t>
  </si>
  <si>
    <t>Adquisición de repuestos que se utilizarán para la reparación del vehículo tipo automóvil con placas: P-684BDB asignado a Servicios Generales, para dar cobertura a comisiones oficiales del Ministerio de Agricultura, Ganadería y Alimentación.</t>
  </si>
  <si>
    <t>88729508</t>
  </si>
  <si>
    <t>DISTRIBUIDORA GIRON SOCIEDAD ANONIMA</t>
  </si>
  <si>
    <t>E568117131</t>
  </si>
  <si>
    <t>Adquisición de 1000 libras de Azúcar y 60 frascos de Cremora. Lo solicitado servirá para abastecimiento del almacén para su posterior distribución a las diferentes dependencias de la unidad ejecutora 201, Administración Financiera del Ministerio de Agricultura, Ganadería y Alimentación.</t>
  </si>
  <si>
    <t>E568084365</t>
  </si>
  <si>
    <t>Adquisición de 1 cojinete de piloto, 1 kit de clutch y retenedor de cola de cigüeñal.  Lo solicitado servirá para la reparación del vehículo con número de placa O-567BBT el cual es utilizado para dar cobertura a comisiones oficiales del Ministerio de Agricultura, Ganadería y Alimentación en el área metropolitana e interior de la República.</t>
  </si>
  <si>
    <t>E568086287</t>
  </si>
  <si>
    <t>Adquisición de wipe, gas de aire acondicionado, grasa, aceite, abrillantador, silicón, shampoo, aromatizante, bombillas 1 contacto, bombilla 2 contactos y bombilla H4.  Lo solicitado será utilizado para llevar a cabo mantenimientos, reparaciones y la debida limpieza en los vehículos asignados a Servicios Generales que dan cobertura a comisiones oficiales del Ministerio de Agricultura, Ganadería y Alimentación.</t>
  </si>
  <si>
    <t>E568142098</t>
  </si>
  <si>
    <t>Adquisición de fertilizante y urea, que será utilizado en el mantenimiento de los jardines que se encuentran en los alrededores del Edificio Monja Blanca del Ministerio de Agricultura, Ganadería y Alimentación.</t>
  </si>
  <si>
    <t>96732571</t>
  </si>
  <si>
    <t>FEDEMSA, SOCIEDAD ANONIMA</t>
  </si>
  <si>
    <t>E568085701</t>
  </si>
  <si>
    <t>Adquisición de plancha, poste para tablayeso, canaleta para tablayeso, tornillo, cinta para juntas, cemento, pasta y esquinero para estructuras de tabla yeso, para la habilitación de un espacio en el área de Cafetería el Bambú en el edificio Monja Blanca que será utilizado por el personal de la Unidad de Género del Ministerio de Agricultura, Ganadería y Alimentación.</t>
  </si>
  <si>
    <t>29/08/25</t>
  </si>
  <si>
    <t>105545058</t>
  </si>
  <si>
    <t>CORQUIM CENTROAMERICA, SOCIEDAD ANONIMA</t>
  </si>
  <si>
    <t>E568168143</t>
  </si>
  <si>
    <t>Adquisición de 1 camilla de rescate plegables largo 207 centímetros y 1 camilla de rescate plegable largo 210 centímetros. Compra requerida para dotar de camillas de rescate plegables para ser ubicadas en las clínicas médicas que brindan atención servicio de emergencia al Recurso Humano del Ministerio de Agricultura, Ganadería y Alimentación.</t>
  </si>
  <si>
    <t>4417208</t>
  </si>
  <si>
    <t>RUIZ,CASTAÑEDA,,OTTO,RENE</t>
  </si>
  <si>
    <t>E568173406</t>
  </si>
  <si>
    <t>Aquisición de 1 servicio de copias de 3 llaves, estas copias son necesarias para el uso del personal autorizado para el ingreso a las oficinas de la Administración General del Edificio Monja Blanca, a fin de garantizar el acceso seguro y adecuado a las oficinas correspondientes.</t>
  </si>
  <si>
    <t>E568176650</t>
  </si>
  <si>
    <t>Adquisición de Armario con Credenza, o solicitado es para uso del personal de Administración General, para el resguardo de documentación oficial del Ministerio de Agricultura, Ganadería y Alimentación.</t>
  </si>
  <si>
    <t>53578155</t>
  </si>
  <si>
    <t>LEXGLOBAL, SOCIEDAD ANONIMA</t>
  </si>
  <si>
    <t>E568187199</t>
  </si>
  <si>
    <t>Adquisición de 1 servicio de suscripción de consulta y actualización a la legislación guatemalteca en internet, para uso del personal de la Unidad Ejecutora 201 "Administración Financiera" del Ministerio de Agricultura, Ganadería y Alimentación, periodo de servicio de septiembre 2025 a agosto de 2026.</t>
  </si>
  <si>
    <t>5417619</t>
  </si>
  <si>
    <t>BAMACA,LOPEZ,,CRISTOBAL,ARISTARCO</t>
  </si>
  <si>
    <t>E568190696</t>
  </si>
  <si>
    <t>Adq. de bastidores para cuadros.  Será para enmarcar nueve mapas elaborados por la DIGEGR del MAGA.  De estos 6 corresponden a las siguientes temáticas 1) Regiones, 2) Aguas subterráneas. 3) Corredor seco, 4) Regiones Agroclimáticas, 5) Cobertura Vegetal y 6) políticas Administrativas. Los tres restantes abordan las temáticas de 1) Arcscene, 2) Suelos 3) Áreas amenazadas por inundación. Serán colocados en las instalaciones de dicha Dirección., para facilitar su visualización, consulta y difusión.</t>
  </si>
  <si>
    <t>E568193628</t>
  </si>
  <si>
    <t>Adquisición de mantenimiento y reparación del vehículo tipo Pick-Up placas P-241CWN, el cual se encuentra al servicio de la Unidad de Bienestar Animal, para dar cobertura en comisiones oficiales del Ministerio de Agricultura, Ganadería y Alimentación.</t>
  </si>
  <si>
    <t>CARTOGRAFIA NACIONAL IGN</t>
  </si>
  <si>
    <t>3002608</t>
  </si>
  <si>
    <t>ESTRADA,MORALES,,SANTOS,</t>
  </si>
  <si>
    <t>E567050815</t>
  </si>
  <si>
    <t>Extracción de Basura Julio 2025</t>
  </si>
  <si>
    <t>326445</t>
  </si>
  <si>
    <t>EMPRESA ELECTRICA DE GUATEMALA SOCIEDAD ANONIMA</t>
  </si>
  <si>
    <t>E567058891</t>
  </si>
  <si>
    <t>Por servicio de energía eléctrica utilizada en el Instituto Geográfico Nacional, Ingeniero Alfredo Obiols Gómez, según contador No. F89882 y correlativo No. 1959571, correspondiente al período del 07/07/2025 al 06/08/2025.</t>
  </si>
  <si>
    <t>96363290</t>
  </si>
  <si>
    <t>AVENDAÑO,PORRAS,,ANGEL,ALFREDO</t>
  </si>
  <si>
    <t>E567222292</t>
  </si>
  <si>
    <t>Compra de sellos para unidades de: Inventarios, Caja, Contabilidad, Jefatura Administrativa Financiera</t>
  </si>
  <si>
    <t>E567847705</t>
  </si>
  <si>
    <t>Adquisición de un Sello Automático para la unidad de Contabilidad</t>
  </si>
  <si>
    <t>65857208</t>
  </si>
  <si>
    <t>TORRES,SANTOS,,CLAUDIA,ALEJANDRA</t>
  </si>
  <si>
    <t>E568149297</t>
  </si>
  <si>
    <t>Adquisición de 2 gabinetes rack, para optimizar la organización, seguridad y eficiencia en la instalación del equipo de red y telecomunicaciones</t>
  </si>
  <si>
    <t>95423729</t>
  </si>
  <si>
    <t>SOLUCIONES TECNOLOGICAS DE ALMACENAJE, SOCIEDAD ANONIMA</t>
  </si>
  <si>
    <t>E568150708</t>
  </si>
  <si>
    <t>Adquisición de 5 estanterías para el resguardo de mapas físicos disponibles a la venta de usuarios en el área de Mercadeo y Ventas del Instituto Geográfico Nacional, Ingeniero Alfredo Obiols Gómez</t>
  </si>
  <si>
    <t>38497980</t>
  </si>
  <si>
    <t>CORPORACION TRES TORRES, SOCIEDAD ANONIMA</t>
  </si>
  <si>
    <t>E568192133</t>
  </si>
  <si>
    <t>Adquisición de un servicio de 110 licencias de antivirus para proteger el equipo informático contra infección de virus del Instituto Geográfico -IGN- del mes de septiembre del 2025 al mes de agosto del 2026</t>
  </si>
  <si>
    <t>77531868</t>
  </si>
  <si>
    <t>MORALES,ALONZO,,EDDIE,RODOLFO</t>
  </si>
  <si>
    <t>E568213696</t>
  </si>
  <si>
    <t>3 Proyectores que servirán para las presentaciones o proyecciones de los proyectos a presentar en las reuniones del Instituto Geográfico Nacional, Ingeniero Alfredo Obiols Gómez</t>
  </si>
  <si>
    <t>E568218264</t>
  </si>
  <si>
    <t>Adquisición de 2 Tabletas (Tablet) para el levantamiento de información en comisiones en campo, con acceso a navegación y edición con software o plataformas libres en las División de Cartografía del Instituto Geográfico Nacional, Ingeniero Alfredo Obiols Gómez.</t>
  </si>
  <si>
    <t>DIRECCION VIDER</t>
  </si>
  <si>
    <t>1/08/25</t>
  </si>
  <si>
    <t>E566451719</t>
  </si>
  <si>
    <t>COMPRA DE BARNIZ DE POLIURETANO BASE DE AGUA 3 EN 1 CAOBA BRILLANTE AQUAVAR 0.946 L (QTO) AQ1360-5, BROCHA CERDA BLANCA DOMESTICA 2¿, THINNER LACA LITRO COQUIN, LOS CUALES SERÁN UTILIZADOS POR EL PERSONAL DE MANTENIMIENTO QUE LABORA EN LAS OFICINAS DE LA UNIDAD DESCONCENTRADA DE ADMINISTRACIÓN FINANCIERA Y ADMINISTRATIVA DEL VICEMINISTERIO DE DESARROLLO ECONÓMICO RURAL -UDAFA-VIDER.</t>
  </si>
  <si>
    <t>26155389</t>
  </si>
  <si>
    <t>PUENTE NUEVO, SOCIEDAD ANONIMA</t>
  </si>
  <si>
    <t>E566467186</t>
  </si>
  <si>
    <t>Compra de alimentos para el personal que laboró en horario extraordinario en las oficinas de la Unidad Desconcentrada de Administración Financiera y Administrativa del Viceministerio de Desarrollo Económico Rural -UDAFA-VIDER.</t>
  </si>
  <si>
    <t>24805092</t>
  </si>
  <si>
    <t>CULAJAY,REYES,,JORGE,FERNANDO</t>
  </si>
  <si>
    <t>E567179680</t>
  </si>
  <si>
    <t>por adquisición de sellos automáticos para uso del departamento de insumos y para el director de Reconversión Productiva con Funciones Temporales, los cuales serán utilizados en las actividades administrativas e institucionales que permitirán organizar y agilizar los procesos de gestión de la Dirección de Reconversión Productiva del Viceministerio de Desarrollo Económico Rural, del Ministerio de Agricultura, Ganadería y Alimentación</t>
  </si>
  <si>
    <t>169692</t>
  </si>
  <si>
    <t>ALMACEN EL VAPOR, SOCIEDAD ANONIMA</t>
  </si>
  <si>
    <t>E567269736</t>
  </si>
  <si>
    <t>Adquisición de líquido destapa drenaje para uso en inodoros y fregaderos de las oficinas de la Unidad Desconcentrada de Administración Financiera y Administrativa del Viceministerio de Desarrollo Económico Rural -UDAFA-VIDER.</t>
  </si>
  <si>
    <t>E567270157</t>
  </si>
  <si>
    <t>Adquisición de bombillas para uso en las oficinas de la Unidad Desconcentrada de Administración Financiera y Administrativa del Viceministerio de Desarrollo Económico Rural -UDAFA-VIDER.</t>
  </si>
  <si>
    <t>E567271633</t>
  </si>
  <si>
    <t>por adquisición de Tinta color negro de gotero para almohadilla y Tinta color rojo de gotero para almohadilla, las cuales serán utilizadas en sellos que se encuentran en el uso del personal de las oficinas de la Unidad Desconcentrada de Administración Financiera y Administrativa del Viceministerio de Desarrollo Económico Rural, del Ministerio de Agricultura, Ganadería y Alimentación</t>
  </si>
  <si>
    <t>57313008</t>
  </si>
  <si>
    <t>DIRECCION GENERAL DEL DIARIO DE CENTRO AMERICA Y TIPOGRAFIA NACIONAL</t>
  </si>
  <si>
    <t>E567445674</t>
  </si>
  <si>
    <t>Publicación de anuncio en diario escrito, en 1/4 de página B/N y timbre de prensa, de Licitación: MAGA-VIDER-L008-2025 ADQUISICIÓN DE VEHÍCULOS TIPO PICK UP DOBLE CABINA PARA USO EN EL VICEMINISTERIO DE DESARROLLO ECONÓMICO RURAL NOG 26731746 de la Unidad Desconcentrada de Administración Financiera y Administrativa -UDAFA- del Viceministerio de Desarrollo Económico Rural -VIDER- del Ministerio de Agricultura, Ganadería y Alimentación -MAGA- que se llevarán a cabo en la 7a. Ave. 6-80 zona 13 Interior INAB.</t>
  </si>
  <si>
    <t>E567451275</t>
  </si>
  <si>
    <t>publicación de anuncio en diario escrito, en 1/4 de página B/N y timbre de prensa, de Licitación: MAGA-VIDER-L011-2025 CONSTRUCCION SISTEMA DE RIEGO UNIDAD DE RIEGO PAJALES, ALDEA LOS PAJALES CUBULCO, BAJA VERAPAZ NOG 27198871 de la Dirección de Infraestructura Productiva -DIPRODU- del Viceministerio de Desarrollo Económico Rural -VIDER- del Ministerio de Agricultura, Ganadería y Alimentación -MAGA- que se llevarán a cabo en la 7a. Ave. 6-80 zona 13 Interior INAB.</t>
  </si>
  <si>
    <t>26384485</t>
  </si>
  <si>
    <t>XAJAP,HERNANDEZ,ROMAN,SEBASTIANA,</t>
  </si>
  <si>
    <t>E567737950</t>
  </si>
  <si>
    <t>Por adquisición del servicio de enmarcado para la fotografía del Doctor César Bernardo Arévalo de León, Presidente Constitucional de la Republica de Guatemala.</t>
  </si>
  <si>
    <t>904945</t>
  </si>
  <si>
    <t>POLLO CAMPERO SOCIEDAD ANONIMA</t>
  </si>
  <si>
    <t>E567768015</t>
  </si>
  <si>
    <t>Compra de alimentos para el personal de Recursos Humanos del VIDER que laboró en horario extraordinario en las oficinas de la Unidad Desconcentrada de Administración Financiera y Administrativa -UDAFA- del Viceministerio de Desarrollo Económico Rural -VIDER- del MAGA.</t>
  </si>
  <si>
    <t>12521337</t>
  </si>
  <si>
    <t>INFILE, SOCIEDAD ANONIMA</t>
  </si>
  <si>
    <t>E567869156</t>
  </si>
  <si>
    <t>Pago por adquisición de membresía por un período de 12 meses de consulta en línea a la Legislación de Guatemala y servicios de actualización para 2 usuarios, asignados al Vicedespacho del Viceministerio de Desarrollo Económico Rural del MAGA.</t>
  </si>
  <si>
    <t>64107310</t>
  </si>
  <si>
    <t>OHIO PRINT AND PAPER SOCIEDAD ANONIMA</t>
  </si>
  <si>
    <t>E567866882</t>
  </si>
  <si>
    <t>POR SERVICIO DE IMPRESIÓN DE 3000 HOJAS DE TARJETAS DE RESPONSABILIDAD DE CONTROL DE ACTIVOS FIJOS DE LA UNIDAD DESCONCENTRADA DE ADMINISTRACIÓN FINANCIERA Y ADMINISTRATIVA, DEL VICEMINISTERIO DE DESARROLLO ECONÓMICO RURAL, DEL MINISTERIO DE AGRICULTURA, GANADERÍA Y ALIMENTACIÓN, CON CUENTADANCIA NO. 2022-100-101-18-331</t>
  </si>
  <si>
    <t>E567907783</t>
  </si>
  <si>
    <t>ACEITES, REPUESTOS Y SERVICIO DE MANTENIMIENTO Y REPARACION DEL VEHICULO TIPO MOTOCICLETA, CON PLACAS DE CIRCULACIÓN NO. M-159KFP MARCA SUZUKI, MODELO 2023, LINEA GN125F, PROPIEDAD DE -VIDER-, ACTUALMENTE AL SERVICIO DEL VICEMINISTERIO DE DESARROLLO ECONOMICO RURAL -VIDER- QUE ES UTILIZADO EN LAS COMISIONES OFICIALES, ACTIVIDADES TÉCNICAS, ADMINISTRATIVAS Y SUPERVISIÓN DE CAMPO POR EL PERSONAL DESIGNADO. VIDER-MAGA</t>
  </si>
  <si>
    <t>68142463</t>
  </si>
  <si>
    <t>FRANQUICIA DE LIMPIEZA, SERVICIO Y CALIDAD, SOCIEDAD ANONIMA</t>
  </si>
  <si>
    <t>E567973247</t>
  </si>
  <si>
    <t>Compra de alimentos para el personal que laboró en horario extraordinario en las oficinas de la Unidad Desconcentrada de Administración Financiera y Administrativa -UDAFA- del Viceministerio de Desarrollo Económico Rural -VIDER- del MAGA.</t>
  </si>
  <si>
    <t>1526804</t>
  </si>
  <si>
    <t>LE MANS SOCIEDAD ANONIMA</t>
  </si>
  <si>
    <t>E568056477</t>
  </si>
  <si>
    <t>ACEITE, LUBRICANTE, REPUESTOS Y SERVICIO DE MANTENIMIENTO Y REPARACION DEL VEHICULO TIPO PICK UP, CON PLACAS DE CIRCULACIÓN NO. O-363BBH MARCA TOYOTA, MODELO 2010, LINEA HILUX, PROPIEDAD DE -MAGA-, ACTUALMENTE AL SERVICIO DE LA DIRECCION DE  INFRAESTRUCTURA PRODUCTIVA -DIPRODU-, DEL VICEMINISTERIO DE DESARROLLO ECONOMICO RURAL -VIDER- QUE ES UTILIZADO EN LAS COMISIONES OFICIALES, ACTIVIDADES TÉCNICAS, ADMINISTRATIVAS Y SUPERVISIÓN DE CAMPO POR EL PERSONAL DESIGNADO. VIDER-MAGA</t>
  </si>
  <si>
    <t>29512905</t>
  </si>
  <si>
    <t>PLASTIHOGAR, SOCIEDAD ANONIMA</t>
  </si>
  <si>
    <t>E568069099</t>
  </si>
  <si>
    <t>ADQUISICIÓN DE CAJAS CON TAPADERA PARA EL VICEMINSITERIO DE DESARROLLO ECONOMICO RURAL</t>
  </si>
  <si>
    <t>3306224</t>
  </si>
  <si>
    <t>DISTRIBUIDORA JALAPEÑA, SOCIEDAD ANONIMA</t>
  </si>
  <si>
    <t>E568029410</t>
  </si>
  <si>
    <t>ADQUISICIÓN DE 98 GARRAFONES DE 18.9 LITROS DE AGUA , LOS CUALES SERÁN UTILIZADOS POR EL PERSONAL QUE LABORA EN LA UNIDAD DESCONCENTRADA DE ADMINISTRACIÓN FINANCIERA Y ADMINISTRATIVA, VICEDESPACHO, DIRECCIONES Y PROGRAMAS QUE CONFORMAN EL VICEMINISTERIO DE DESARROLLO ECONÓMICO RURAL -VIDER-, DEL MINISTERIO DE AGRICULTURA, GANADERÍA Y ALIMENTACIÓN -MAGA-.</t>
  </si>
  <si>
    <t>E568068653</t>
  </si>
  <si>
    <t>publicación de anuncio en diario escrito, en 1/4 de página B/N y timbre de prensa, de Licitación: MAGA-VIDER-L006-2025 DOTACIÓN DE INSUMOS PARA SISTEMAS DE IRRIGACIÓN AGRÍCOLA EN LOS DEPARTAMENTOS DE ALTA VERAPAZ, BAJA VERAPAZ Y PETÉN NOG 26198223 de la Dirección de Infraestructura Productiva -DIPRODU- del Viceministerio de Desarrollo Económico Rural -VIDER- del Ministerio de Agricultura, Ganadería y Alimentación -MAGA- que se llevarán a cabo en la 7a. Ave. 6-80 zona 13 Interior INAB.</t>
  </si>
  <si>
    <t>E568068769</t>
  </si>
  <si>
    <t>publicación de anuncio en diario escrito, en 1/4 de página B/N y timbre de prensa, de Licitación: MAGA-VIDER-L007-2025 DOTACIÓN DE INSUMOS PARA SISTEMAS DE IRRIGACIÓN AGRÍCOLA EN LOS DEPARTAMENTOS DE CHIMALTENANGO, GUATEMALA, HUEHUETENANGO, QUETZALTENANGO, SACATEPÉQUEZ Y TOTONICAPÁN NOG 26198479 de la Dirección de Infraestructura Productiva -DIPRODU- del Viceministerio de Desarrollo Económico Rural -VIDER- del Ministerio de Agricultura, Ganadería y Alimentación -MAGA- que se llevarán a cabo en la 7a. Ave. 6-80 zona 13 Interior INAB.</t>
  </si>
  <si>
    <t>E568128567</t>
  </si>
  <si>
    <t>REPUESTOS Y SERVICIO DE MANTENIMIENTO Y REPARACION DEL VEHICULO TIPO PICK UP, CON PLACAS DE CIRCULACIÓN NO. O-250BBW MARCA MAHINDRA, MODELO 2019, LINEA DC 4X4, PROPIEDAD DE -MAGA-, ACTUALMENTE AL SERVICIO DE LA DIRECCION DE FORTALECIMIENTO PARA LA ORGANIZACION PRODUCTIVA Y COMERCIALIZACION -DIFOPROCO-, DEL VICEMINISTERIO DE DESARROLLO ECONOMICO RURAL -VIDER- QUE ES UTILIZADO EN LAS COMISIONES OFICIALES, ACTIVIDADES TÉCNICAS, ADMINISTRATIVAS Y SUPERVISIÓN DE CAMPO POR EL PERSONAL DESIGNADO. VIDER-MAGA</t>
  </si>
  <si>
    <t>107806649</t>
  </si>
  <si>
    <t>GRUPO OROTEC, SOCIEDAD ANONIMA</t>
  </si>
  <si>
    <t>E568156935</t>
  </si>
  <si>
    <t>ADQUISICIÓN DE SOPORTE PARA TV, EL CUAL SERVIRÁ PARA COLOCAR UNA PANTALLA INTERACTIVA EN LA DIRECCIÓN DE DESARROLLO PECUARIO, PARA SU PROTECCIÓN Y SEGURIDAD Y DE ESTA MANERA CUMPLIR DE FORMA EFECTIVA LAS ACCIONES ADMINISTRATIVAS, TÉCNICAS E INSTITUCIONALES DE LA DIRECCIÓN.</t>
  </si>
  <si>
    <t>E568106377</t>
  </si>
  <si>
    <t>ACEITE, LUBRICANTE, SERVICIO DE MANTENIMIENTO Y REPARACION DEL VEHICULO TIPO PICK UP, CON PLACAS DE CIRCULACIÓN NO. P-495CKC MARCA TOYOTA, MODELO 2006, LINEA HILUX, PROPIEDAD DE -CIPREDA-, ACTUALMENTE AL SERVICIO DE LA DIRECCION DE DESARROLLO PECUARIO -DDP-, DEL VICEMINISTERIO DE DESARROLLO ECONOMICO RURAL -VIDER- QUE ES UTILIZADO EN LAS COMISIONES OFICIALES, ACTIVIDADES TÉCNICAS, ADMINISTRATIVAS Y SUPERVISIÓN DE CAMPO POR EL PERSONAL DESIGNADO. VIDER-MAGA</t>
  </si>
  <si>
    <t>E568130464</t>
  </si>
  <si>
    <t>ACEITE, LUIBRICANTE, REPUESTOS Y SERVICIO DE MANTENIMIENTO Y REPARACION DEL VEHICULO TIPO PICK UP, CON PLACAS DE CIRCULACIÓN NO. P-704FKX MARCA ISUZU, MODELO 2013, LINEA D-MAX, PROPIEDAD DEL VICEMINISTERIO DE DESARROLLO ECONOMICO RURAL -VIDER-, ACTUALMENTE AL SERVICIO DE LA DIRECCION DE RECONVERSIÓN PRODUCTIVA -DIREPRO-, DEL VICEMINISTERIO DE DESARROLLO ECONOMICO RURAL -VIDER- QUE ES UTILIZADO EN LAS COMISIONES OFICIALES, ACTIVIDADES TÉCNICAS, ADMINISTRATIVAS Y SUPERVISIÓN DE CAMPO POR EL PERSONAL DESIGNADO. VIDER-MAGA</t>
  </si>
  <si>
    <t>E568100751</t>
  </si>
  <si>
    <t>adquisición de Hule para sello, el cual servirá para uso de Gilberto Arnoldo Murga Muñoz nombrado como Encargado de Almacén con Funciones Temporales, según Acuerdo Ministerial No.RH-011-340-2025, ubicado en el área de almacén Unidad Desconcentrada de Administración Financiera y Administrativa -UDAFA-, del Viceministerio de Desarrollo Económico Rural -VIDER-, del Ministerio de Agricultura, Ganadería y Alimentación -MAGA-.</t>
  </si>
  <si>
    <t>E568135512</t>
  </si>
  <si>
    <t>Compra de alimentos para el personal que laboró en horario extraordinario en las oficinas de la Unidad Desconcentrada de Administración Financiera y Administrativa -UDAFA- del Viceministerio de Desarrollo Económico Rural -VIDER- del MAGA</t>
  </si>
  <si>
    <t>E568090055</t>
  </si>
  <si>
    <t>ADQUISICIÓN DE PUERTAS PARA SER UTILIZADAS EN LAS OFICINAS DE LA UNIDAD DESCONCENTRADA DE ADMINISTRACIÓN FINANCIERA Y ADMINISTRATIVA -UDAFA-, DEL VICEMINISTERIO DE DESARROLLO ECONÓMICO RURAL -VIDER- DEL MINISTERIO DE AGRICULTURA, GANADERÍA Y ALIMENTACIÓN -MAGA-.</t>
  </si>
  <si>
    <t>3486303</t>
  </si>
  <si>
    <t>TOC,RENOJ,,CECILIO,</t>
  </si>
  <si>
    <t>E568157672</t>
  </si>
  <si>
    <t>adquisición de café molido, el cual será utilizado por el personal que labora en la Unidad Desconcentrada de Administración Financiera y Administrativa, Vicedespacho, Direcciones y Programas que conforman el Viceministerio de Desarrollo Económico Rural ¿VIDER-, del Ministerio de Agricultura, Ganadería y Alimentación -MAGA-.</t>
  </si>
  <si>
    <t>3635406</t>
  </si>
  <si>
    <t>PÉREZ,LÓPEZ,,MIGUEL,</t>
  </si>
  <si>
    <t>E568084101</t>
  </si>
  <si>
    <t>ADQUISICIÓN DE BALANZAS DE RESORTE, LAS CUALES SON NECESARIAS PARA OBTENER UN DATO EXACTO DE PESO EN LAS DIFERENTES EDADES Y ASÍ PROPORCIONAR LA ASISTENCIA ADECUADA, PRINCIPALMENTE EN EL LEVANTE DE POLLITO, INCREMENTANDO EL INVENTARIO DE AVES AL MISMO TIEMPO OBTENER MAYORES INGRESOS.</t>
  </si>
  <si>
    <t>E568094956</t>
  </si>
  <si>
    <t>ADQUISICIÓN DE UN REFRIGERADOR PARA USO EN LA OFICINA DE LA DIFOPROCO-VIDER-MAGA Y DE ESTA MANERA PROPORCIONAR A LOS COLABORARES UN LUGAR FRESCO Y SEGURO PARA EL RESGUARDO DE ALIMENTOS.</t>
  </si>
  <si>
    <t>37936034</t>
  </si>
  <si>
    <t>CORCO, SOCIEDAD ANONIMA</t>
  </si>
  <si>
    <t>E568156579</t>
  </si>
  <si>
    <t>Servicio de instalación de 200 Metros Cuadrados de Cielo Falso de las Oficinas de la unidad Desconcentrada de Administración Financiera y Administrativa del Viceministerio de Desarrollo Económico Rural, lo que permitirá contar con la infraestructura física en óptimas condiciones en coherencia a la funcionalidad y desarrollo de las actividades diarias, así como prestar atención al público que visita las instalaciones, además de facilitar el desempeño de los trabajadores.</t>
  </si>
  <si>
    <t>42104181</t>
  </si>
  <si>
    <t>AGROCOMERCIAL GARRIDO, SOCIEDAD ANONIMA</t>
  </si>
  <si>
    <t>E568157206</t>
  </si>
  <si>
    <t>ADQUISICIÓN DE AGROQUÍMICOS PARA LA PRODUCCIÓN Y ENTREGA DE PLANTAS EN VIVEROS AGROFORESTALES, LOS CUALES SERAN UTILIZADOS EN EL PROCESO DE PRODUCCIÓN DE PLANTA FORESTAL DE DIFERENTES ESPECIES. ACCIONES A TRAVÉS DEL DCH DE LA DDA.</t>
  </si>
  <si>
    <t>E568121171</t>
  </si>
  <si>
    <t>publicación de anuncio en diario escrito, en 1/4 de página B/N y timbre de prensa, de Licitación: MAGA-VIDER-L004-2025 DOTACIÓN DE INSUMOS PARA SISTEMAS DE IRRIGACIÓN AGRÍCOLA EN LOS DEPARTAMENTOS DE CHIQUIMULA, EL PROGRESO Y JUTIAPA NOG 26166844 de la Dirección de Infraestructura Productiva -DIPRODU- del Viceministerio de Desarrollo Económico Rural -VIDER- del Ministerio de Agricultura, Ganadería y Alimentación -MAGA- que se llevarán a cabo en la 7a. Ave. 6-80 zona 13 Interior INAB.</t>
  </si>
  <si>
    <t>78736749</t>
  </si>
  <si>
    <t>DISTRIBUIDORA CENTROAMERICANA DE BIENES Y SERVICIOS, SOCIEDAD ANONIMA</t>
  </si>
  <si>
    <t>E568093739</t>
  </si>
  <si>
    <t>ADQUISICIÓN DE GPS YA QUE ES UNA HERRAMIENTA ÚTIL EN TEMAS DE CARTOGRAFÍA Y PERMITE RECOPILAR DATOS DE MANERA RÁPIDA Y PRECISA, ASIMISMO, SE PUEDE UTILIZAR EN DIVERSOS TIPOS DE TERRENOS Y CONDICIONES EN LA IMPLEMENTACIÓN DEL SEGURO AGROPECUARIO PARA PEQUEÑOS PRODUCTORES.</t>
  </si>
  <si>
    <t>7922310</t>
  </si>
  <si>
    <t>MULTIPLES SERVICIOS PROFESIONALES, SOCIEDAD ANONIMA</t>
  </si>
  <si>
    <t>E568156838</t>
  </si>
  <si>
    <t>ADQUISICIÓN DE FERTILIZANTE FOLIAR CALCIO BORO PARA LA PRODUCCIÓN DE CULTIVO DE PAPA, CON LA DOTACIÓN DE ESTE INSUMO A AGRICULTORES QUE SE DEDICAN A ESTE CULTIVO, SE ESTABLECERÁN PARCELAS PRODUCTIVAS QUE SE DEDICAN A ESE CULTIVO. ACCIONES A TRAVÉS DEL DH DE LA DDA.</t>
  </si>
  <si>
    <t>89771125</t>
  </si>
  <si>
    <t>SUMINISTROS INFORMATICOS, SOCIEDAD ANONIMA</t>
  </si>
  <si>
    <t>E568157648</t>
  </si>
  <si>
    <t>ADQUISICIÓN DE TINTAS DE VARIOS COLORES PARA LAS IMPRESORAS MULTIFUCIONES DEL VICEMINISTERIO DE DESARROLLO ECONÓMICO RURAL</t>
  </si>
  <si>
    <t>E568207769</t>
  </si>
  <si>
    <t>REPUESTOS, ACEITES,  SERVICIO DE MANTENIMIENTO Y REPARACION DEL VEHICULO TIPO PICK UP, CON PLACAS DE CIRCULACIÓN NO. O-368BBH MARCA TOYOTA, MODELO 2010, LINEA HILUX, PROPIEDAD DE -MAGA-, ACTUALMENTE AL SERVICIO DE LA DIRECCION DE INFRAESTRUCTURA PRODUCTIVA -DIPRODU-, DEL VICEMINISTERIO DE DESARROLLO ECONOMICO RURAL -VIDER- QUE ES UTILIZADO EN LAS COMISIONES OFICIALES, ACTIVIDADES TÉCNICAS, ADMINISTRATIVAS Y SUPERVISIÓN DE CAMPO POR EL PERSONAL DESIGNADO. VIDER-MAGA</t>
  </si>
  <si>
    <t>33425817</t>
  </si>
  <si>
    <t>COR,MEJIA,,PEETER,FERNEL</t>
  </si>
  <si>
    <t>E568222431</t>
  </si>
  <si>
    <t>Compra de 1 rollo de plástico negro 72x10 que será utilizado por el personal de inventarios para protección de los bienes activos fijos de la Unidad Desconcentrada de Administración Financiera y Administrativa del Viceministerio de Desarrollo Económico Rural -UDAFA-VIDER-</t>
  </si>
  <si>
    <t>33777209</t>
  </si>
  <si>
    <t>ESTRADA,BARRIOS,ZALDAÑA,RITA,PAOLA</t>
  </si>
  <si>
    <t>E568229452</t>
  </si>
  <si>
    <t>POR ADQUISICIÓN DE 55 CENAS PARA PARTICIPANTES EN LA ACTIVIDAD DE INTEGRACIÓN Y FORTALECIMIENTO PARA EL TRABAJO EN EQUIPO EN LA DIRECCIÓN DE DESARROLLO AGRÍCOLA</t>
  </si>
  <si>
    <t>E568216156</t>
  </si>
  <si>
    <t>ADQUISICIÓN DE INSUMOS DE CAFETERIA PARA EL VICEMINISTERIO DE DESARROLLO ECONÓMICO RURAL</t>
  </si>
  <si>
    <t>E568220978</t>
  </si>
  <si>
    <t>ADQUISICIÓN DE INSUMOS DE LIMPIEZA PARA EL VICEMINISTERIO DE DESARROLLO ECONÓMICO RURAL</t>
  </si>
  <si>
    <t>E568228642</t>
  </si>
  <si>
    <t>E568218981</t>
  </si>
  <si>
    <t>ADQUISICIÓN DE UTENCILIOS QUE ESTARÁN UTILIZANDO EN LA COCIAN DEL VICEMINISTERIO DE DESARROLLO ECONÓMICO RURAL</t>
  </si>
  <si>
    <t>40929183</t>
  </si>
  <si>
    <t>RODRIGUEZ,LÓPEZ,,JULIO,ANTONIO</t>
  </si>
  <si>
    <t>E568229177</t>
  </si>
  <si>
    <t>ADQUISICIÓN DE ARENA BLANCA PARA LA PRODUCCIÓN Y ENTREGA DE PLANTAS EN VIVEROS AGROFORESTALES, PARA EL PROCESO DE PROUCCIÓN DE PLANTA FORESTAL DE DIFERENTES ESPECIES. ACCIONES A TRAVÉS DEL DCH DE LA DDA.</t>
  </si>
  <si>
    <t>E568221095</t>
  </si>
  <si>
    <t>Compra de alimentos para el personal que laboró en horario extraordinario en las oficinas de la Unidad Desconcentrada de Administración Financiera y Administrativa del Viceministerio de Desarrollo Económico Rural -UDAFA-VIDER-.</t>
  </si>
  <si>
    <t>5686865</t>
  </si>
  <si>
    <t>POLLO BRUJO DE CENTROAMERICA SOCIEDAD ANONIMA</t>
  </si>
  <si>
    <t>E568219066</t>
  </si>
  <si>
    <t>58023798</t>
  </si>
  <si>
    <t>LEJO SOCIEDAD ANONIMA</t>
  </si>
  <si>
    <t>E568221710</t>
  </si>
  <si>
    <t>66855071</t>
  </si>
  <si>
    <t>DISEÑO Y TECNOLOGIA INDUSTRIAL, SOCIEDAD ANONIMA</t>
  </si>
  <si>
    <t>E568228839</t>
  </si>
  <si>
    <t>ADQUISICIÓN DE MATERIALES Y ACCESORIOS, LOS CUALES SERÁN UTILIZADOS PARA DAR MANTENIMIENTO A LOS SISTEMAS DE RIEGO, INSTALADOS EN LOS VIVEROS REGIONALES. ACCIONES A TRAVÉS DEL DCH DE LA DDA.</t>
  </si>
  <si>
    <t>E568219953</t>
  </si>
  <si>
    <t>72304308</t>
  </si>
  <si>
    <t>CASTAÑEDA,CONDE,,ABDU,NATANAEL</t>
  </si>
  <si>
    <t>E568228332</t>
  </si>
  <si>
    <t>ADQUISICIÓN DE MATERIALES E INSUMOS PARA LA INSTALACIÓN DE MODULO DE PRODUCCIÓN DE LOMBRIABONO, LOS CUALES SERÁN UTILIZADOS PARA LA PRODUCCIÓN DE LOMBRIABONO A IMPLEMENTARSE EN EL MUNICIPIO DE COMALAPA DEL DEPARTAMENTO DE CHIMALTENANGO. ACCIONES A TRAVÉS DEL DCH DE LA DDA.</t>
  </si>
  <si>
    <t>96252871</t>
  </si>
  <si>
    <t>CORPORACION AGROPECUARIA EL BUEN SEMBRADOR, SOCIEDAD ANONIMA</t>
  </si>
  <si>
    <t>E568229096</t>
  </si>
  <si>
    <t>ADQUISICIÓN DE MATERIALES PLÁSTICOS PARA LA INSTALACIÓN DE MODULO DE PRODUCCIÓN DE LOMBRIABONO, LOS CUALES SERÁN UTILIZADOS PARA LA PRODUCCIÓN DE LOMBRIABONO A IMPLEMENTARSE EN EL MUNICIPIO DE COMALAPA DEL DEPARTAMENTO DE CHIMALTENANGO. ACCIONES A TRAVÉS DEL DCH DE LA DDA.</t>
  </si>
  <si>
    <t>E568229274</t>
  </si>
  <si>
    <t>ADQUISICIÓN DE LOMBRIZ COQUETA ROJA PARA LA INSTALACIÓN DE MODULO DE PRODUCCIÓN DE LOMBRIABONO, LOS CUALES SERÁN UTILIZADOS PARA LA PRODUCCIÓN DE LOMBRIABONO A IMPLEMENTARSE EN EL MUNICIPIO DE COMALAPA DEL DEPARTAMENTO DE CHIMALTENANGO. ACCIONES A TRAVÉS DEL DCH DE LA DDA.</t>
  </si>
  <si>
    <t>DIRECCION VISAR</t>
  </si>
  <si>
    <t>90590376</t>
  </si>
  <si>
    <t>CRUZ,GONZALEZ,,MELANIE,JAZMIN</t>
  </si>
  <si>
    <t>E566869284</t>
  </si>
  <si>
    <t>Servicio de mantenimiento para equipos de aire acondicionado, de diferentes capacidades, ubicados en las oficinas donde se encuentran las diferentes dependencias y áreas del Viceministerio de Sanidad Agropecuaria y Regulaciones del Ministerio de Agricultura, Ganadería y Alimentación</t>
  </si>
  <si>
    <t>11/08/25</t>
  </si>
  <si>
    <t>E566932229</t>
  </si>
  <si>
    <t>Adquisición de tóner y cinta para la impresión de documentos de suma importancia para el área de Tesorería, Inventarios y Recursos Humanos del Viceministerio de Sanidad Agropecuaria y Regulaciones del Ministerio de Agricultura, Ganadería y Alimentación</t>
  </si>
  <si>
    <t>E567092283</t>
  </si>
  <si>
    <t>SERVICIO E INSTALACIÓN DE 3 BOMBAS DE CONDENSADO, 208-230 VOLTIOS PARA 3 UNIDADES DE AIRE ACONDICIONADO TIPO MINI SPLIT DE 12,000 BTU UBICADOS EN LAS OFICINAS DONDE SE ENCUENTRAN LAS DIFERENTES DEPENDENCIAS VISAR</t>
  </si>
  <si>
    <t>E567144798</t>
  </si>
  <si>
    <t>Pago por mantenimiento y reparación del vehículo identificado con placas O-373BBH MAGA VEHICULOS 01851 asignado a la Dirección de Sanidad Vegetal del VISAR-MAGA</t>
  </si>
  <si>
    <t>E567146065</t>
  </si>
  <si>
    <t>Pago por mantenimiento y reparación del vehículo identificado con placas P-739BTL MAGA VEHICULOS 01061 asignado a la Dirección de Sanidad Vegetal del VISAR-MAGA</t>
  </si>
  <si>
    <t>299396290</t>
  </si>
  <si>
    <t>PINEDA,PATZÁN,,ESTEFANY,ESMERALDA</t>
  </si>
  <si>
    <t>E567171876</t>
  </si>
  <si>
    <t>Servicio de mantenimiento preventivo y correctivo de dos bombas de agua potable ubicados en las instalaciones del Viceministerio de Sanidad Agropecuaria y Regulaciones -VISAR-</t>
  </si>
  <si>
    <t>574740</t>
  </si>
  <si>
    <t>ADOC DE GUATEMALA, SOCIEDAD ANONIMA</t>
  </si>
  <si>
    <t>E567132420</t>
  </si>
  <si>
    <t>Adquisición de botas de seguridad ocupacional para ser utilizadas por el personal de la Dirección de Fitozoogenética y Recursos Nativos del VISAR-MAGA</t>
  </si>
  <si>
    <t>16/08/25</t>
  </si>
  <si>
    <t>E567330699</t>
  </si>
  <si>
    <t>Es necesaria la compra de las extensiones eléctricas y los reguladores de voltaje para uso del personal de diferentes áreas de la UDAFA-VISAR-MAGA.</t>
  </si>
  <si>
    <t>18/08/25</t>
  </si>
  <si>
    <t>E567389375</t>
  </si>
  <si>
    <t>Adquisición de dos (2)  sillas para uso en la oficina del Encargado de la UDAFA del Viceministerio de Sanidad Agropecuaria y Regulaciones del Ministerio de Agricultura, Ganadería y Alimentación.</t>
  </si>
  <si>
    <t>E567389871</t>
  </si>
  <si>
    <t>Adquisición de tres  (3)  sillas para uso del personal de la Unidad de Compras de la  UDAFA del Viceministerio de Sanidad Agropecuaria y Regulaciones del Ministerio de Agricultura, Ganadería y Alimentación.</t>
  </si>
  <si>
    <t>E567378217</t>
  </si>
  <si>
    <t>Adquisición de protectores plásticos para hojas tamaño carta y oficio, protectores para CD'S y cajas plásticas para el uso y resguardo de documentos oficiales de las diferentes áreas que conforman la Unidad Desconcentrada de Administración Financiera y Administrativa del Viceministerio de Sanidad Agropecuaria del Ministerio de Agricultura, Ganadería y Alimentación</t>
  </si>
  <si>
    <t>69472068</t>
  </si>
  <si>
    <t>INVERSIONES Y SOLUCIONES INTEGRADAS 2,015, SOCIEDAD ANONIMA</t>
  </si>
  <si>
    <t>E567463346</t>
  </si>
  <si>
    <t>Servicio de instalación de película decorativa para dos ventanas corredizas y una ventana fija, que se encuentran en la Unidad Desconcentrada de Administración Financiera y Administrativa del Viceministerio de Sanidad Agropecuaria y Regulaciones UDAFA-VISAR para protección de la luz solar.</t>
  </si>
  <si>
    <t>E567534391</t>
  </si>
  <si>
    <t>Adquisición de alimentos para personas, para el uso de oficinas centrales del Programa de Integral de Protección Agrícola y Ambiental de la Dirección de Sanidad Vegetal.</t>
  </si>
  <si>
    <t>E567929981</t>
  </si>
  <si>
    <t>PAGO POR MANTENIMIENTO Y REPARACIÓN DEL VEHICULO IDENTIFICADO CON PLACA O-375BBS MAGA VEHICULO 02276 ASIGNADO A LA DIRECCIÓN DE SANIDAD VEGETAL DEL VISAR-MAGA</t>
  </si>
  <si>
    <t>E567933997</t>
  </si>
  <si>
    <t>PAGO POR MANTENIMIENTO Y REPARACIÓN DEL VEHICULO IDENTIFICADO CON PLACA P-680JVS ASIGNADO A LA DIRECCIÓN DE SANIDAD VEGETAL DEL VISAR-MAGA</t>
  </si>
  <si>
    <t>E567935809</t>
  </si>
  <si>
    <t>PAGO POR MANTENIMIENTO Y REPARACIÓN DEL VEHICULO TIPO MOTOCICLETA IDENTIFICADO CON PLACA M-171CTH MAGA VEHICULO 02280 ASIGNADO A LA DIRECCIÓN DE SANIDAD VEGETAL DEL VISAR-MAGA</t>
  </si>
  <si>
    <t>E567940063</t>
  </si>
  <si>
    <t>PAGO POR MANTENIMIENTO Y REPARACIÓN DEL VEHICULO IDENTIFICADO CON PLACA P-007JGG MAGA VEHICULO ASIGNADO A LA DIRECCIÓN DE SANIDAD VEGETAL DEL VISAR-MAGA</t>
  </si>
  <si>
    <t>E567952355</t>
  </si>
  <si>
    <t>ADQUISICIÓN DE KIT DE DISECCIÓN PARA USO DEL PERSONAL QUE LABORA EN LA DIRECCIÓN DE NORMATIVA DE LA PESCA Y ACUICULTURA DE SANIDAD AGROPECUARIA Y REGULACIONES, DEL MINISTERIO DE AGRICULTURA, GANADERIA Y ALIMENTACIÓN.</t>
  </si>
  <si>
    <t>E567988619</t>
  </si>
  <si>
    <t>pago por el mantenimiento y reparación del vehículo identificado con placas P-970DHD MAGA VEHICULO 01108 asignado a la Dirección de Sanidad Vegetal del VISAR-MAGA</t>
  </si>
  <si>
    <t>44247842</t>
  </si>
  <si>
    <t>MUNDO DE BANDERAS INDUSTRIAL, SOCIEDAD ANONIMA.</t>
  </si>
  <si>
    <t>E568045467</t>
  </si>
  <si>
    <t>Adquisición de banderas de escritorio para ser utilizadas en la XVI Asamblea General de la Comisión Interamericana de Agricultura Orgánica -CIAO-  a desarrollarse del 01 al 03 de septiembre y 05 de septiembre del 2025. a cargo de la Dirección de Fitozoogénetica y Recursos Nativos del VISAR.</t>
  </si>
  <si>
    <t>E568022459</t>
  </si>
  <si>
    <t>PAGO POR SERVICIO DE PUBLICACIÓN EN EL DIARIO DE CENTROAMERICA, PARA EL EVENTO DE LICITACIÓN "ADQUISICIÓN DE 55 VEHICULOS TIPO PICK UP"</t>
  </si>
  <si>
    <t>59837527</t>
  </si>
  <si>
    <t>DISTRIBUIDORA REENCAUCHADORA Y VITALIZADORA COSMOS, SOCIEDAD ANONIMA</t>
  </si>
  <si>
    <t>E568012380</t>
  </si>
  <si>
    <t>Servicio de mantenimiento y reparación de vehículo tipo pick-up placa O-782BBZ, MAGA VEHICULO 000009 el cual es utilizado para realizar comisiones oficiales conforme atribuciones asignadas a la Dirección de Fitozoogenetica y Recursos Nativos del Viceministerio de Sanidad Agropecuaria y Regulaciones.</t>
  </si>
  <si>
    <t>108125475</t>
  </si>
  <si>
    <t>FERPER, SOCIEDAD ANÓNIMA</t>
  </si>
  <si>
    <t>E568077636</t>
  </si>
  <si>
    <t>ADQUISICIÓN DE BOMBA (CÓDIGO DE PRESENTACIÓN 158122); PARA USO EN LAS ACTIVIDADES QUE SE DESARROLLAN EN EL LABORATORIO Y EL PERSONAL DE EPIDEMIOLOGÍA EN LA DIRECCIÓN DE SANIDAD ANIMAL, VISAR-MAGA.</t>
  </si>
  <si>
    <t>E568079892</t>
  </si>
  <si>
    <t>ADQUISICIÓN DE GLUCONATO DE CLORHEXIDINA (CODIGO DE PRESENTACIÓN 208462); PARA USO EN LAS ACTIVIDADES QUE DESARROLLA EL PERSONAL DE EPIDEMIOLOGÍA DE LA DIRECCIÓN DE SANDAD ANIMAL, VISAR-MAGA</t>
  </si>
  <si>
    <t>108637573</t>
  </si>
  <si>
    <t>CURIEX, SOCIEDAD ANÓNIMA</t>
  </si>
  <si>
    <t>E568089626</t>
  </si>
  <si>
    <t>ADQUISICIÓN DE TARJETAS DE RED INALÁMBRICA (CÓDIGO DE PRESENTACIÓN 142039); PARA USO EN LAS COMPUTADORAS QUE UTILIZA EL PERSONAL DE LA DIRECCIÓN DE SANIDAD ANIMAL, VISAR-MAGA.</t>
  </si>
  <si>
    <t>E568103378</t>
  </si>
  <si>
    <t>Adquisición de 2 televisores inteligentes uno de 32 pulgadas para el área de Tesorería y otro de 50 pulgadas para el área de Comunicación que servirán para las diferentes reuniones virtuales y capacitaciones de la Unidad Desconcentrada de Administración Financiera y Administrativa del Viceministerio de Sanidad Agropecuaria y Regulaciones del Ministerio de Agricultura, Ganadería y Alimentación -MAGA-.</t>
  </si>
  <si>
    <t>111040310</t>
  </si>
  <si>
    <t>SOLUCIONES DE LABORATORIOS, SOCIEDAD ANÓNIMA</t>
  </si>
  <si>
    <t>E568101340</t>
  </si>
  <si>
    <t>ADQUISICIÓN DE UNA CENTRÍFUGA CON CÓDIGO DE PRESENTACIÓN 177060, PARA USOS DEL LABORATORIO DE LA DIRECCIÓN DE SANIDAD ANIMAL, LO QUE PERMITIRÁ MEJORAR EL SERVICIO QUE PRESTA EL LABORATORIO DE LA DIRECCIÓN DE SANIDAD ANIMAL Y LLEVAR A CABO ACCIONES DE CONTROL DE DIAGNÓSTICO Y VIGILANCIA EPIDEMIOLÓGICA A NIVEL NACIONAL, A CARGO DE LA DIRECCIÓN DE SANIDAD ANIMAL, VISAR-MAGA.</t>
  </si>
  <si>
    <t>14926091</t>
  </si>
  <si>
    <t>HERNANDEZ,CORDON,GARCIA,CLAUDIA,ELVIRA</t>
  </si>
  <si>
    <t>E568143612</t>
  </si>
  <si>
    <t>Adquisición de alimentos para personas para realizar la actividad de la reunión del Consejo de Musáseas en cumplimiento del Acuerdo Ministerial No. 240-2016 por parte la Dirección de Sanidad Vegetal del VISAR-MAGA el día 02 de julio del 2025</t>
  </si>
  <si>
    <t>1532227</t>
  </si>
  <si>
    <t>FORMULARIOS STANDARD SOCIEDAD ANONIMA</t>
  </si>
  <si>
    <t>E568083822</t>
  </si>
  <si>
    <t>PAGO POR LA ADQUISICIÓN DE FORMULARIOS DE PAPEL SEGURIDAD EN FORMA HORIZONTAL PARA LA IMPRESIÓN DE CONSTANCIAS DE REGENTE, CERTIFICADOS DE REGISTRO DE EMPRESAS IMPORTADORAS, LICENCIAS Y PERMISOS DE IMPORTACIÓN DEL DEPARTAMENTO DE REGISTRO DE INSUMOS AGRÍCOLAS DE LA DIRECCIÓN DE SANIDAD VEGETAL.</t>
  </si>
  <si>
    <t>E568087038</t>
  </si>
  <si>
    <t>PAGO POR LA ADQUISICIÓN DE FORMULARIOS DE PAPEL SEGURIDAD EN FORMA VERTICAL PARA LA IMPRESIÓN DE CONSTANCIA DE REGENTE, CERTIFICADOS DE REGISTRO DE EMPRESAS IMPORTADAS, LICENCIAS Y PERMISOS DE IMPORTACIÓN DEL DEPARTAMENTO DE REGISTRO DE INSUMOS AGRÍCOLAS DE LA DIRECCIÓN DE SANIDAD VEGETAL.</t>
  </si>
  <si>
    <t>E568150937</t>
  </si>
  <si>
    <t>Adquisición de servicio de impresión de 2,000 formularios verticales para uso en el Departamento de de Protección y Sanidad Pecuaria de la Dirección de Sanidad Animal VISAR-MAGA</t>
  </si>
  <si>
    <t>E568114035</t>
  </si>
  <si>
    <t>Adquisición de sellos de varios diseños para ser utilizados en las diferentes áreas de la Dirección de Sanidad Vegetal del Viceministerio de Sanidad Agropecuaria y Regulaciones del MAGA</t>
  </si>
  <si>
    <t>59561270</t>
  </si>
  <si>
    <t>INGENIERIA VERDE, SOCIEDAD ANONIMA</t>
  </si>
  <si>
    <t>E568102916</t>
  </si>
  <si>
    <t>Adquisición de 2 kits para Escherichia coli 0157:H7, para la detención de este patógeno en las diferentes muestras (bovino y vegetal) que ingresan al laboratorio de Inocuidad para el cumplimiento del plan de Muestreo del año 2025</t>
  </si>
  <si>
    <t>E568155963</t>
  </si>
  <si>
    <t>Adquisición de 2 kit para Escherichia coli productora de toxina Shiga (STEC) para la detección de este patógeno en muestras de origen bovino que ingresa al laboratorio de inocuidad para el cumplimiento del plan de muestreo del año 2025</t>
  </si>
  <si>
    <t>77317130</t>
  </si>
  <si>
    <t>VIDRIERIA MATERIALES Y COLOCACIONES SOCIEDAD ANONIMA</t>
  </si>
  <si>
    <t>E568155106</t>
  </si>
  <si>
    <t>Adquisición de un cuadro decorativo, el cual será instalado en las oficinas del Vicedespacho, del Viceministerio de Sanidad Agropecuaria y Regulaciones VISAR MAGA</t>
  </si>
  <si>
    <t>9892052</t>
  </si>
  <si>
    <t>PCL, SOCIEDAD ANONIMA</t>
  </si>
  <si>
    <t>E568096878</t>
  </si>
  <si>
    <t>ADQUISCIÓN DE MICROCENTRIFUGADORA PARA EQUIPO DE LABORATORIO DE DIAGNÓSTICO FITOSANITARIO DE LA DIRECCIÓN DE SANIDAD VEGETAL.</t>
  </si>
  <si>
    <t>99305070</t>
  </si>
  <si>
    <t>GRUPO PRECI, SOCIEDAD ANONIMA</t>
  </si>
  <si>
    <t>E568141814</t>
  </si>
  <si>
    <t>ADQUISICIÓN DE 10 EMPAQUES DE PUNTAS DE PIPETAS CON FILTRO, DE VOLUMEN DE 100 ul A 1000 ul PARA USO EN EL ÁREA DE MICROBIOLOGÍA Y FISICOQUÍMICO, PARA MEDIR PEQUEÑOS VOLUMENES DE LÍQUIDOS (REACTIVOS O MUESTRA) PARA LOS DIFERENTES ANÁLISIS QUE SE LLEVA A CABO EN EL LABORATORIO DE INOCUIDAD.</t>
  </si>
  <si>
    <t>E568142985</t>
  </si>
  <si>
    <t>ADQUISICIÓN DE UNA PIPETA MULTICANAL CON VOLUMEN DE 30 A 300 MICROLITROS DE 12 CANALES PARA ÁREA DE FISICOQUÍMICA DEL LABORATORIO DE INOCUIDAD CON EL FIN DE PODER REALIZAR LA MEDICIÓN DE VOLÚMENES PEQUEÑOS EN LAS DIFERENTES METODOLOGÍAS COMO ELISAS Y PRUEBAS CROMATOGRÁFICAS</t>
  </si>
  <si>
    <t>E568152336</t>
  </si>
  <si>
    <t>Adquisición de una pipeta multicanal con volumen de 30 a 300 microlitros de 8 canales para el área de Fisicoquímica del laboratorio de inocuidad con el fin de poder realizar la medición de volúmenes pequeños delas diferentes metodologías como ELISAS y pruebas cromatográficas</t>
  </si>
  <si>
    <t>E568153049</t>
  </si>
  <si>
    <t>Adquisición de 7 empaques de puntas de pipetas con filtro de volumen de 100ul para uso en el área de microbiología y fisicoquímica del laboratorio de inocuidad para medir pequeños volúmenes de líquidos reactivos o muestra para los diferentes análisis de micotoxinas que se llevan a cabo en el área del laboratorio de inocuidad.</t>
  </si>
  <si>
    <t>E568153308</t>
  </si>
  <si>
    <t>Adquisición de 1 pipeteador automático para uso en el área de microbiología para el llegando de medios de cultivo y soluciones para los diferentes análisis microbiológicos que se llevan a cabo en el área del laboratorio de inocuidad</t>
  </si>
  <si>
    <t>E568153715</t>
  </si>
  <si>
    <t>Adquisición de 10,000 puntas de pipetas con filtro de volumen de 5 a 300 ul para uso en el área de microbiología y fisicoquímico para medir pequeños volúmenes de líquidos reactivos o muestras para los diferentes análisis de micotoxinas que se realizan en el laboratorio de inocuidad.</t>
  </si>
  <si>
    <t>E568226453</t>
  </si>
  <si>
    <t>Adquisiciones de garrafones de agua pura para consumo del personal de la UDAFA-VISAR-MAGA</t>
  </si>
  <si>
    <t>E568223705</t>
  </si>
  <si>
    <t>Adquisición de hojas de papel bond tamaña carta para uso en las oficinas de las diferentes direcciones de la UDAFA-VISAR-MAGA</t>
  </si>
  <si>
    <t>4863461</t>
  </si>
  <si>
    <t>COMPAÑIA INTERNACIONAL DE PRODUCTOS Y SERVICIOS SOCIEDAD ANONIMA</t>
  </si>
  <si>
    <t>E568224477</t>
  </si>
  <si>
    <t>Adquisición de tóner para la impresión y reproducción de documentos oficiales de los diferentes departamentos que conforman la Dirección de Sanidad Vegetal del Viceministerio de Sanidad Agropecuaria y Regulaciones del Ministerio de Agricultura, Ganadería y Alimentación. Para uso de las impresoras No. Activo OIRSA 02-1382, No. Activo OIRSA 1587, No. Activo OIRSA 782, No. Activo OIRSA 1588 y No. Activo OIRSA 1382</t>
  </si>
  <si>
    <t>E568200624</t>
  </si>
  <si>
    <t>Mantenimiento y Calibración de lector de placas de Elisa con número de inventario OIRSA, el cual sirve para medir la cantidad de una sustancia específica en una muestra, generalmente utilizando la técnica ELISA (ensayo inmunoabsorbente ligado a enzimas), para el Laboratorio de Inocuidad.</t>
  </si>
  <si>
    <t>78965004</t>
  </si>
  <si>
    <t>EDICIONES W Y L, SOCIEDAD ANONIMA</t>
  </si>
  <si>
    <t>E568226895</t>
  </si>
  <si>
    <t>Se solicita el servicio de Impresión de 500 Cuadernos Apícolas, que servirán para informar, capacitar a productores de miel y llevar el registro de producción, alimentación y medicamentos para las abejas, para el Componente Apícola del Departamento de Productos de Origen Animal e Hidrobiológicos de la Dirección de Inocuidad del VISAR MAGA.</t>
  </si>
  <si>
    <t>E568222547</t>
  </si>
  <si>
    <t>Adquisición de 10 empaques de puntas de pipetas con filtro de volumen de 10ul a 100ul para uso en el área de microbiología y fisoquímico para medir pequeños volúmenes de líquidos (reactivos o muestra) para los diferentes análisis que se llevan a cabo en las áreas del Laboratorio de Inocuidad.</t>
  </si>
  <si>
    <t>DIRECCIÓN VISAN</t>
  </si>
  <si>
    <t>5/08/25</t>
  </si>
  <si>
    <t>7632983</t>
  </si>
  <si>
    <t>637672K</t>
  </si>
  <si>
    <t>CONTRALORIA GENERAL DE CUENTAS</t>
  </si>
  <si>
    <t>2549547K</t>
  </si>
  <si>
    <t>ENVASADO EN LINEA, SOCIEDAD ANONIMA</t>
  </si>
  <si>
    <t>17551994</t>
  </si>
  <si>
    <t>54520614</t>
  </si>
  <si>
    <t>64753034</t>
  </si>
  <si>
    <t>108097765</t>
  </si>
  <si>
    <t>MULTISERVICIOS BREVE, SOCIEDAD ANONIMA</t>
  </si>
  <si>
    <t>66658675</t>
  </si>
  <si>
    <t>LIBRERIAS Y PAPELERIAS SCRIBE, SOCIEDAD ANONIMA</t>
  </si>
  <si>
    <t>EXTENSION RURAL</t>
  </si>
  <si>
    <t>51236737</t>
  </si>
  <si>
    <t>G7 T.V. COMUNICACIONES, SOCIEDAD ANONIMA</t>
  </si>
  <si>
    <t>E566597179</t>
  </si>
  <si>
    <t>LA FACTURA DE G7 T.V. COMUNICACIONES, S.A. SERIE: DC9FD577 NÚMERO 696861512, AMPARA EL PAGO DEL SERVICIO DE INTERNET UTILIZADO DURANTE EL MES DE JULIO DE 2025, EL CUAL SE UTILIZA EN ACTIVIDADES ADMINISTRATIVAS Y ACADEMICAS EN LA ESCUELA DE FORMACIÓN AGRÍCOLA DE SOLOLÁ, DE LA DIRECCIÓN DE COORDINACIÓN REGIONAL Y EXTENSIÓN RURAL -DICORER- MAGA.</t>
  </si>
  <si>
    <t>6/08/25</t>
  </si>
  <si>
    <t>39878708</t>
  </si>
  <si>
    <t>ARIAS,REYES,,SERGIO,FERNANDO ALEJANDRO</t>
  </si>
  <si>
    <t>E566643286</t>
  </si>
  <si>
    <t>ADQUISICIÓN DE 32 REFACCIONES Y 32 ALMUERZOS PARA ALIMENTACIÓN DEL PERSONAL DE LA DIRECCIÓN DE COORDINACIÓN REGIONAL Y EXTENSIÓN RURAL (DICORER), QUE PARTICIPARÁ EN REUNIÓN DE TRABAJO RELACIONADA CON LAS DIRECTRICES DE TRABAJO; POR POSIBLES INTERVENCIONES A LLEVAR A CABO A PARTIR DEL MES DE AGOSTO 2025 EN LAS SEDES DEPARTAMENTALES.</t>
  </si>
  <si>
    <t>E566722615</t>
  </si>
  <si>
    <t>Adquisición de talonarios de formularios 1-H, para realizar los ingresos de las adquisiciones al área de almacén de la Dirección de Coordinación Regional y Extensión Rural del Ministerio de Agricultura, Ganadería y Alimentación</t>
  </si>
  <si>
    <t>22270086</t>
  </si>
  <si>
    <t>REPRESENTACIONES BYALKA, SOCIEDAD ANONIMA</t>
  </si>
  <si>
    <t>E566978555</t>
  </si>
  <si>
    <t>ADQUISICION DE SERVICIO DE ARRENDAMIENTO DE 6 EQUIPOS DE FOTOCOPIADORAS MULTIFUNCIONALES CON EL PROPOSITO DE SUBSANAR LAS NECESIDADES DE IMPRESION, FOTOCOPIADO Y ESCANEO DE DOCUMENTOS EN LAS OFICINAS DE RECUSOS HUMANOS, DIRECCION, UDAFA, SUBDIRECCION DE EXTENSION RURAL, SUBDIRECCION DE SEDES Y SUBDIRECCION DE FORMACION Y CAPACITACION DE LA DICORER DEL MAGA CORRESPONDIENTE AL MES DE AGOSTO 2025.</t>
  </si>
  <si>
    <t>299696987</t>
  </si>
  <si>
    <t>CARDONA,FUENTES,,LUSVIN,LEONARDO</t>
  </si>
  <si>
    <t>E567272508</t>
  </si>
  <si>
    <t>POR ADQUISICIÓN DE CHILE JALAPEÑO, GUAQUE, CHILTEPE, PEPITORIA Y AJONJOLÍ, QUE SERVIRÁ PARA LA PREPARACIÓN DE ALIMENTOS A ESTUDIANTES INTERNOS DEL CICLO BÁSICO Y COLABORADORES DEL ÁREA ADMINISTRATIVA Y OPERATIVA DE LA ESCUELA DE FORMACIÓN AGRICOLA DE SAN MARCOS DE LA DICORER DEL MAGA DEL 01 DE JULIO AL 31 AGOSTO 2025</t>
  </si>
  <si>
    <t>E567272672</t>
  </si>
  <si>
    <t>POR ADQUISICIÓN DE CEBOLLIN, CEBOLLA AJO Y ELOTE, QUE SERVIRÁ PARA LA PREPARACIÓN DE ALIMENTOS A ESTUDIANTES INTERNOS DEL CICLO BÁSICO Y COLABORADORES DEL ÁREA ADMINISTRATIVA Y OPERATIVA DE LA ESCUELA DE FORMACIÓN AGRICOLA DE SAN MARCOS DE LA DICORER DEL MAGA DEL 01 DE JULIO AL 31 AGOSTO 2025</t>
  </si>
  <si>
    <t>E567272877</t>
  </si>
  <si>
    <t>POR ADQUISICIÓN DE REPOLLO, REMOLACHA Y HIERBABUENA, QUE SERVIRÁ PARA LA PREPARACIÓN DE ALIMENTOS A ESTUDIANTES INTERNOS DEL CICLO BÁSICO Y COLABORADORES DEL ÁREA ADMINISTRATIVA Y OPERATIVA DE LA ESCUELA DE FORMACIÓN AGRICOLA DE SAN MARCOS DE LA DICORER DEL MAGA DEL 01 DE JULIO AL 31 AGOSTO 2025</t>
  </si>
  <si>
    <t>E567273474</t>
  </si>
  <si>
    <t>ADQUISICIÓN DE ZANAHORIA, PAPA, CILANTRO, APIO Y PEPINO, QUE SERVIRÁ PARA LA PREPARACIÓN DE ALIMENTOS A ESTUDIANTES DEL CICLO BÁSICO QUE GOZAN DEL BENEFICIO DE BECA Y COLABORADORES DEL ÁREA ADMINISTRATIVA Y OPERATIVA DE LA ESCUELA DE FORMACIÓN AGRÍCOLA DE SAN MARCOS DE LA DICORER DEL MAGA, PARA EL PERIODO DEL 01 DE JULIO AL 31 DE AGOSTO.</t>
  </si>
  <si>
    <t>41879244</t>
  </si>
  <si>
    <t>CARRETO,GIRON,RAMIREZ,OFELIA,FERMINA</t>
  </si>
  <si>
    <t>E567201708</t>
  </si>
  <si>
    <t>POR ADQUISICIÓN DE MAYONESA, BEBIDA COMPONENTE, HARINA Y CEREAL QUE SERVIRÁ PARA LA PREPARACIÓN DE ALIMENTOS A ESTUDIANTES INTERNOS DEL CICLO BÁSICO Y COLABORADORES DEL ÁREA ADMINISTRATIVA Y OPERATIVA DE LA ESCUELA DE FORMACIÓN AGRICOLA DE DE SAN MARCOS DE LA DICORER DEL MAGA DEL 01 DE JULIO AL 31 AGOSTO 2025.</t>
  </si>
  <si>
    <t>E567207609</t>
  </si>
  <si>
    <t>POR ADQUISICIÓN DE CONSOME, QUE SERVIRÁ PARA LA PREPARACIÓN DE ALIMENTOS A ESTUDIANTES INTERNOS DEL CICLO BÁSICO Y COLABORADORES DEL ÁREA ADMINISTRATIVA Y OPERATIVA DE LA ESCUELA DE FORMACIÓN AGRICOLA DE DE SAN MARCOS DE LA DICORER DEL MAGA DEL 01 DE JULIO AL 31 AGOSTO 2025.</t>
  </si>
  <si>
    <t>E567210464</t>
  </si>
  <si>
    <t>POR ADQUISICIÓN DE HUEVOS, QUE SERVIRÁ PARA LA PREPARACIÓN DE ALIMENTOS A ESTUDIANTES INTERNOS DEL CICLO BÁSICO Y COLABORADORES DEL ÁREA ADMINISTRATIVA Y OPERATIVA DE LA ESCUELA DE FORMACIÓN AGRICOLA  DE SAN MARCOS DE LA DICORER DEL MAGA DEL 01 AL 31 AGOSTO 2025.</t>
  </si>
  <si>
    <t>E567225348</t>
  </si>
  <si>
    <t>POR ADQUISICIÓN DE AVENA, SOPA Y PASTA, QUE SERVIRÁ PARA LA PREPARACIÓN DE ALIMENTOS A ESTUDIANTES INTERNOS DEL CICLO BÁSICO Y COLABORADORES DEL ÁREA ADMINISTRATIVA Y OPERATIVA DE LA ESCUELA DE FORMACIÓN AGRICOLA DE DE SAN MARCOS DE LA DICORER DEL MAGA DEL 01 DE JULIO AL 31 AGOSTO 2025.</t>
  </si>
  <si>
    <t>E567273180</t>
  </si>
  <si>
    <t>ADQUISICIÓN DE CHOCOLATE, QUE SERVIRÁ PARA LA PREPARACIÓN DE ALIMENTOS A ESTUDIANTES DEL CICLO BÁSICO QUE GOZAN DEL BENEFICIO DE BECA Y COLABORADORES DEL ÁREA ADMINISTRATIVA Y OPERATIVA DE LA ESCUELA DE FORMACIÓN AGRÍCOLA DE SAN MARCOS DE LA DICORER DEL MAGA, PARA EL PERIODO DEL 01 DE JULIO AL 31 DE AGOSTO 2025.</t>
  </si>
  <si>
    <t>E567273261</t>
  </si>
  <si>
    <t>ADQUISICIÓN DE SALSA KETCHUP Y MIGA DE PAN, QUE SERVIRÁ PARA LA PREPARACIÓN DE ALIMENTOS A ESTUDIANTES DEL CICLO BÁSICO QUE GOZAN DEL BENEFICIO DE BECA Y COLABORADORES DEL ÁREA ADMINISTRATIVA Y OPERATIVA DE LA ESCUELA DE FORMACIÓN AGRÍCOLA DE SAN MARCOS DE LA DICORER DEL MAGA, PARA EL PERIODO DEL 01 DE JULIO AL 31 DE AGOSTO.</t>
  </si>
  <si>
    <t>4854306</t>
  </si>
  <si>
    <t>RALÓN,ORDÓÑEZ,,PATRICIO,ESTANISLAO</t>
  </si>
  <si>
    <t>E567190161</t>
  </si>
  <si>
    <t>ADQUISICIÓN DE CARNE DE POLLO AHUMADA, PARA ALIMENTAR A ALUMNOS DEL CICLO BÁSICO QUE GOZAN DEL BENEFICIO DE BECA Y COLABORADORES DEL ÁREA ADMINISTRATIVA Y OPERATIVA DE LA ESCUELA DE FORMACIÓN AGRÍCOLA DE SOLOLÁ DE LA DICORER DEL MAGA, PERIODO DEL 01 DE MAYO AL 31 DE AGOSTO 2025.</t>
  </si>
  <si>
    <t>E567191184</t>
  </si>
  <si>
    <t>ADQUISICIÓN DE CARNE DE RES LOMO GRANDE, PARA ALIMENTAR A ALUMNOS INTERNOS DEL CICLO BÁSICO QUE GOZAN DEL BENEFICIO DE BECA Y COLABORADORES DEL ÁREA ADMINISTRATIVA Y OPERATIVA DE LA ESCUELA DE FORMACIÓN AGRÍCOLA DE SOLOLÁ DE LA DICORER DEL MAGA, PERÍODO DEL 01 DE MAYO AL 31 DE AGOSTO 2025.</t>
  </si>
  <si>
    <t>E567196313</t>
  </si>
  <si>
    <t>ADQUISICIÓN DE CARNE DE POLLO PECHUGA, PARA ALIMENTAR A ALUMNOS INTERNOS DEL CICLO BÁSICO QUE GOZAN DEL BENEFICIO DE BECA Y COLABORADORES DEL ÁREA ADMINISTRATIVA Y OPERATIVA DE LA ESCUELA DE FORMACIÓN AGRÍCOLA DE SOLOLÁ DE LA DICORER DEL MAGA, PERÍODO DEL 01 DE MAYO AL 31 DE AGOSTO 2025.</t>
  </si>
  <si>
    <t>E567199789</t>
  </si>
  <si>
    <t>ADQUISICIÓN DE CARNE DE POLLO PIEZA, PARA ALIMENTAR A ALUMNOS INTERNOS DEL CICLO BÁSICO QUE GOZAN DEL BENEFICIO DE BECA Y COLABORADORES DEL ÁREA ADMINISTRATIVA Y OPERATIVA DE LA ESCUELA DE FORMACIÓN AGRÍCOLA DE SOLOLÁ DE LA DICORER DEL MAGA, PERÍODO DEL 01 DE MAYO AL 31 DE AGOSTO 2025.</t>
  </si>
  <si>
    <t>E567201317</t>
  </si>
  <si>
    <t>ADQUISICIÓN DE CARNE DE RES PARA BISTEC, PARA ALIMENTAR A ALUMNOS INTERNOS DEL CICLO BÁSICO QUE GOZAN DEL BENEFICIO DE BECA Y COLABORADORES DEL ÁREA ADMINISTRATIVA Y OPERATIVA DE LA ESCUELA DE FORMACIÓN AGRÍCOLA DE SOLOLÁ DE LA DICORER DEL MAGA, PERÍODO DEL 01 DE MAYO AL 31 DE AGOSTO 2025.</t>
  </si>
  <si>
    <t>E567203360</t>
  </si>
  <si>
    <t>ADQUISICIÓN DE COSTILLA DE CERDO, PARA ALIMENTAR A ALUMNOS INTERNOS DEL CICLO BÁSICO QUE GOZAN DEL BENEFICIO DE BECA Y COLABORADORES DEL ÁREA ADMINISTRATIVA Y OPERATIVA DE LA ESCUELA DE FORMACIÓN AGRÍCOLA DE SOLOLÁ DE LA DICORER DEL MAGA, PERÍODO DEL 01 DE MAYO AL 31 DE AGOSTO 2025.</t>
  </si>
  <si>
    <t>E567205053</t>
  </si>
  <si>
    <t>ADQUISICIÓN DE CARNE DE RES CON HUESO, PARA ALIMENTAR A ALUMNOS INTERNOS DEL CICLO BÁSICO QUE GOZAN DEL BENEFICIO DE BECA Y COLABORADORES DEL ÁREA ADMINISTRATIVA Y OPERATIVA DE LA ESCUELA DE FORMACIÓN AGRÍCOLA DE SOLOLÁ DE LA DICORER DEL MAGA, PERÍODO DEL 01 DE MAYO AL 31 DE AGOSTO 2025.</t>
  </si>
  <si>
    <t>E567205924</t>
  </si>
  <si>
    <t>ADQUISICIÓN DE CARNE DE CERDO POSTA ADOBADA, PARA ALIMENTAR A ALUMNOS INTERNOS DEL CICLO BÁSICO QUE GOZAN DEL BENEFICIO DE BECA Y COLABORADORES DEL ÁREA ADMINISTRATIVA Y OPERATIVA DE LA ESCUELA DE FORMACIÓN AGRÍCOLA DE SOLOLÁ DE LA DICORER DEL MAGA, PERÍODO DEL 01 DE MAYO AL 31 DE AGOSTO 2025.</t>
  </si>
  <si>
    <t>63942860</t>
  </si>
  <si>
    <t>FATIMA EXPRESS, SOCIEDAD ANONIMA</t>
  </si>
  <si>
    <t>E567268330</t>
  </si>
  <si>
    <t>ADQUISICIÓN DE FOLIADORAS QUE SERÁN UTILIZADOS PARA EL FOLIADO DE LOS EXPEDIENTES DE COMPROBANTES ÚNICOS DE REGISTRO QUE SE ENCUENTRAN RESGUARDADOS EN CONTABILIDAD DE LA UDAFA DE LA DICORER DEL MAGA</t>
  </si>
  <si>
    <t>69913811</t>
  </si>
  <si>
    <t>NIKAMI IMPORTACIONES , SOCIEDAD ANONIMA</t>
  </si>
  <si>
    <t>E567266427</t>
  </si>
  <si>
    <t>POR ADQUISICIÓN DE ESCÁNER PARA SER UTILIZADOS POR EL PERSONAL QUE LABORA Y COLABORA EN ALMACÉN Y CONTRATACIONES Y ADQUISICIONES DE LA UDAFA DE LA DICORER DEL MAGA</t>
  </si>
  <si>
    <t>112158110</t>
  </si>
  <si>
    <t>GUTIÉRREZ,SANTA LUCE,,ANGELA,RAQUEL</t>
  </si>
  <si>
    <t>E567449130</t>
  </si>
  <si>
    <t>ADQUISICION DE CARNE DE POLLO,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</si>
  <si>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E567452999</t>
  </si>
  <si>
    <t>ADQUISICION DE ELOTE, MILTOMATE, PEREJIL Y PERA, QUE SERVIRÁ PARA LA PREPARACIÓN DE ALIMENTOS A ESTUDIANTES DEL CICLO BÁSICO QUE GOZAN DEL BENEFICIO DE BECA Y COLABORADORES DEL ÁREA ADMINISTRATIVA Y OPERATIVA DE LA ESCUELA DE FORMACIÓN AGRÍCOLA DE COBAN ALTA VERAPAZ DE LA DIRECCIÓN DE COORDINACIÓN REGIONAL Y EXTENSIÓN RURAL -DICORER- DEL MAGA PARA EL PERIODO DEL 01 AL 31 DE AGOSTO DE 2025.</t>
  </si>
  <si>
    <t>E567459357</t>
  </si>
  <si>
    <t>ADQUISICIÓN DE CEBOLLA, TOMATE Y AJO,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</si>
  <si>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E567461939</t>
  </si>
  <si>
    <t>ADQUISICION DE BANANO, GUICOY, NARANJA Y PERULEROS,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</si>
  <si>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E567464318</t>
  </si>
  <si>
    <t>ADQUISICIÓN DE PIÑA PAPAYAS Y NECTARINA,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</si>
  <si>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E567468399</t>
  </si>
  <si>
    <t>ADQUISICIÓN DE BROCOLI, COLIFLOR, GUISQUIL Y EJOTE,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</si>
  <si>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E567469557</t>
  </si>
  <si>
    <t>ADQUISICIÓN DE ACELGA, ESPINACA, RÁBANO Y HIERBABUENA,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</si>
  <si>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E567470628</t>
  </si>
  <si>
    <t>ADQUISICION DE PLÁTANO, CHILE JALAPEÑO, CHILE PIMIENTO Y LIMÓN,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</si>
  <si>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E567485285</t>
  </si>
  <si>
    <t>ADQUISICIÓN DE ZANAHORIAS, PAPA, CILANTRO Y APIO,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</si>
  <si>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E567486346</t>
  </si>
  <si>
    <t>ADQUISICIÓN DE FRESA, MANZANA, SANDIA Y MELÓN,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</si>
  <si>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E567487237</t>
  </si>
  <si>
    <t>ADQUISICION DE PEPINO, REPOLLO Y REMOLACHA,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</si>
  <si>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E567488241</t>
  </si>
  <si>
    <t>ADQUISICION DE COSTILLA DE CERDO, QUE SERVIRÁ PARA LA PREPARACIÓN DE ALIMENTOS A ESTUDIANTES DEL CICLO BÁSICO QUE GOZAN DEL BENEFICIO DE BECA Y COLABORADORES DEL ÁREA ADMINISTRATIVA Y OPERATIVA DE LA ESCUELA DE FORMACIÓN AGRÍCOLA DE COBAN ALTA VERAPAZ DE LA DIRECCIÓN DE COORDINACIÓN REGIONAL Y EXTENSIÓN RURAL -DICORER- DEL MAGA PARA EL PERIODO DEL 01 AL 31 DE AGOSTO DE 2025.</t>
  </si>
  <si>
    <t>E567490696</t>
  </si>
  <si>
    <t>ADQUISICION DE CARNE DE RES BISTEC,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</si>
  <si>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E567492370</t>
  </si>
  <si>
    <t>ADQUISICION DE COSTILLA DE CERDO,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</si>
  <si>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E567495248</t>
  </si>
  <si>
    <t>ADQUISICION DE CARNE DE RES CON HUESO Y CARNE DE CERDO LOMO DE CINTA,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</si>
  <si>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E567497399</t>
  </si>
  <si>
    <t>ADQUISICION DE HUEVOS,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</si>
  <si>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E567500748</t>
  </si>
  <si>
    <t>ADQUISICION DE CARNE DE RES LOMO GRANDE,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</si>
  <si>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E567502341</t>
  </si>
  <si>
    <t>ADQUISICIÓN DE CREMA Y QUESO,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</si>
  <si>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E567504182</t>
  </si>
  <si>
    <t>ADQUISICION DE CHULETA DE CERDO AHUMADA, PARA LA PREPARACIÓN DE ALIMENTOS A ESTUDIANTES INTERNOS DEL CICLO BÁSICO QUE GOZAN DEL BENEFICIO DE BECA Y COLABORADORES DEL ÁREA ADMINISTRATIVA Y OPERATIVA DE LA ESCUELA DE FORMACIÓN AGRICOLA DE COBAN, ALTA VERAPAZ DE LA DIRECCIÓN DE COORDINACIÓN Y EXTENSIÓN RURAL DEL MAGA PERIODO DEL 01 AL 31 DE AGOSTO DE 2025.</t>
  </si>
  <si>
    <t>8246084</t>
  </si>
  <si>
    <t>AQUASISTEMAS SOCIEDAD ANONIMA</t>
  </si>
  <si>
    <t>E567461513</t>
  </si>
  <si>
    <t>ADQUISICIÓN DE UNA BOMBA SUMERGIBLE, PARA ABASTECER DE AGUA LAS INSTALACIONES Y PARA MEJORAR LA ATENCIÓN A LOS ALUMNOS INTERNOS DEL CICLO BÁSICO DE LA ESCUELA DE FORMACIÓN AGRÍCOLA DE SOLOLÁ DE LA DICORER DEL MAGA.</t>
  </si>
  <si>
    <t>10020209</t>
  </si>
  <si>
    <t>OROZCO,TUL,,NELSON,ISAIAS</t>
  </si>
  <si>
    <t>E567620158</t>
  </si>
  <si>
    <t>POR ADQUISICIÓN DE ALIMENTO CONCENTRADO CONEJO, PAR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</si>
  <si>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E567620603</t>
  </si>
  <si>
    <t>POR ADQUISICIÓN DE ALIMENTO CONCENTRADO BOVINO Y VACA,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</si>
  <si>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E567620891</t>
  </si>
  <si>
    <t>POR ADQUISICIÓN DE ALIMENTO CONCENTRADO AVE DE POSTURA,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</si>
  <si>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E567621162</t>
  </si>
  <si>
    <t>POR ADQUISICIÓN DE ALIMENTO CONCENTRADO OVINO,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</si>
  <si>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E567622002</t>
  </si>
  <si>
    <t>POR ADQUISICIÓN DE ALIMENTO CONCENTRADO CERDO,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</si>
  <si>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E567624056</t>
  </si>
  <si>
    <t>POR ADQUISICIÓN DE ALIMENTO CONCENTRADO PARA VACA, PARA ANIMALES DOMÉSTICOS QUE SE CRÍAN EN LA ESCUELA Y QUE SON UTILIZADOS CON FINES DIDÁCTICOS DEL MODULO PECUARIO EN EL PROCESO DE ENSEÑANZA-APRENDIZAJE DE LOS ESTUDIANTES DEL CICLO BÁSICO DE LA ESCUELA DE FORMACIÓN AGRICOLA DE SAN MARCOS DE LA DICORER DEL MAGA PARA EL PERIODO DEL JULIO A AGOSTO 2025</t>
  </si>
  <si>
    <t>E567701220</t>
  </si>
  <si>
    <t>POR ADQUISICIÓN DE TORTILLAS HARINA DE MAIZ, QUE SERVIRÁ PARA LA PREPARACIÓN DE ALIMENTOS A ESTUDIANTES INTERNOS DEL CICLO BÁSICO Y COLABORADORES DEL ÁREA ADMINISTRATIVA Y OPERATIVA DE LA ESCUELA DE FORMACIÓN AGRICOLA DE DE SAN MARCOS DE LA DICORER DEL MAGA DEL 01 DE JULIO AL 31 AGOSTO 2025.</t>
  </si>
  <si>
    <t>E567702146</t>
  </si>
  <si>
    <t>POR ADQUISICIÓN DE TORTILLAS DE MAIZ HORNEADA Y PAN SÁNDWICH, QUE SERVIRÁ PARA LA PREPARACIÓN DE ALIMENTOS A ESTUDIANTES INTERNOS DEL CICLO BÁSICO Y COLABORADORES DEL ÁREA ADMINISTRATIVA Y OPERATIVA DE LA ESCUELA DE FORMACIÓN AGRICOLA DE DE SAN MARCOS DE LA DICORER DEL MAGA DEL 01 DE JULIO AL 31 AGOSTO 2025.</t>
  </si>
  <si>
    <t>E567874540</t>
  </si>
  <si>
    <t>ADQUISICIÓN DE 1 SELLO AUTOMÁTICO, EL CUAL SERÁ UTILIZADO POR LA ENCARGADA DE CAJA CHICA DE LA UNIDAD DESCONCENTRADA DE ADMINISTRACIÓN FINANCIERA Y ADMINISTRATIVA, DE LA DICORER DEL MAGA.</t>
  </si>
  <si>
    <t>E567875377</t>
  </si>
  <si>
    <t>ADQUISICIÓN DE UN SELLO, EL CUAL SERÁ UTILIZADO, POR EL SUBDIRECTOR DE FORMACIÓN Y CAPACITACIÓN PARA EL DESARROLLO RURAL CON FUNCIONES TEMPORALES, DE LA DICORER DEL MAGA.</t>
  </si>
  <si>
    <t>E567876101</t>
  </si>
  <si>
    <t>ADQUISICIÓN DE UN SELLO AUTOMÁTICO, EL CUAL SERÁ UTILIZADO POR EL DIRECTOR DE COORDINACIÓN REGIONAL Y EXTENSIÓN RURAL, DE LA UNIDAD DESCONCENTRADA DE ADMINISTRACIÓN FINANCIERA Y ADMINISTRATIVA DEL MAGA.</t>
  </si>
  <si>
    <t>83153403</t>
  </si>
  <si>
    <t>MECANODATA SOCIEDAD ANONIMA</t>
  </si>
  <si>
    <t>E567876993</t>
  </si>
  <si>
    <t>ADQUISICIÓN DE TÓNER CF289A, PARA ABASTECER EL ALMACÉN, LOS CUALES SERÁN UTILIZADOS PARA EL CUMPLIMIENTO DE LAS FUNCIONES Y ACTIVIDADES POR QUIENES LABORAN Y COLABORAN EN LAS ESCUELAS DE FORMACIÓN AGRÍCOLA, SEDES DEPARTAMENTALES Y DISTINTAS OFICINAS QUE CONFORMAN LA DICORER DEL MAGA.</t>
  </si>
  <si>
    <t>E567893197</t>
  </si>
  <si>
    <t>ADQUISICIÓN DE ALIMENTO CONCENTRADO PARA CERDO QUE SE CRÍAN EN LA ESCUELA Y QUE SON UTILIZADOS CON FINES DIDÁCTICOS DEL MODULO PECUARIO EN EL PROCESO DE ENSEÑANZA DE LOS ESTUDIANTES DEL CICLO BÁSICO DE LA ESCUELA DE FORMACIÓN AGRICOLA DE SAN MARCOS DE LA DICORER DEL MAGA, PERIODO DE JULIO A AGOSTO 2025</t>
  </si>
  <si>
    <t>109653599</t>
  </si>
  <si>
    <t>GÁLVEZ,GÓMEZ,,JULIO,NERY</t>
  </si>
  <si>
    <t>E567970159</t>
  </si>
  <si>
    <t>ADQUISICIÓN DE 10 ESTANTERÍAS INDUSTRIALES, LAS CUALES SE UTILIZAN PARA EL BUEN MANEJO Y ALMACENAMIENTO DE INSUMOS COMO:ABARROTES, FRUTAS, VERDURAS E INSUMOS DE FUNCIONAMIENTO, LAS CUALES SERÁN DISTRIBUIDAS DE LA SIGUIENTE FORMA: 5 EN EL ÁREA DE COCINA Y 5 EN EL ÁREA DE ALMACÉN DE LA ESCUELA DE FORMACIÓN AGRÍCOLA DE SOLOLÁ DE LA DICORER DEL MAGA.</t>
  </si>
  <si>
    <t>120306573</t>
  </si>
  <si>
    <t>OFIEQUIPOS, SOCIEDAD ANÓNIMA</t>
  </si>
  <si>
    <t>E567899977</t>
  </si>
  <si>
    <t>ADQUISICIÓN DE 12 ARCHIVOS, QUE SE UTILIZARÁN EN LAS ÁREAS: OFICINA DE CONTROL ACADÉMICO, PSICOLOGÍA, SUBDIRECCIÓN, ENFERMERÍA Y ÁREA TÉCNICA DE LA ESCUELA DE FORMACIÓN AGRÍCOLA DE SOLOLÁ DE LA DICORER DEL MAGA.</t>
  </si>
  <si>
    <t>E567971783</t>
  </si>
  <si>
    <t>ADQUISICIÓN DE CARNE ROJA CORTE BISTEC, QUE SERVIRÁ PARA LA PREPARACIÓN DE ALIMENTOS A ESTUDIANTES DEL CICLO BÁSICO QUE GOZAN DEL BENEFICIO DE BECA Y COLABORADORES DEL ÁREA ADMINISTRATIVA Y OPERATIVA DE LA ESCUELA DE FORMACIÓN AGRICOLA DE SAN MARCOS DE LA DIRECCIÓN DE COORDINACIÓN REGIONAL Y EXTENSIÓN RURAL -DICORER- DEL MAGA PARA EL PERIODO DEL 16 DE JULIO AL 31 DE AGOSTO 2025.</t>
  </si>
  <si>
    <t>E567973387</t>
  </si>
  <si>
    <t>ADQUISICIÓN DE MANZANA, PERA Y MELÓN, PARA ALIMENTAR A ESTUDIANTES INTERNOS DEL CICLO BÁSICO Y COLABORADORES DEL ÁREA ADMINISTRATIVA Y OPERATIVA DE LA ESCUELA DE FORMACIÓN AGRÍCOLA DE SAN MARCOS DE LA DICORER DEL MAGA. PERIODO DE CONSUMO DEL 16 DE JULIO AL 31 DE AGOSTO DE 2025.</t>
  </si>
  <si>
    <t>E567974618</t>
  </si>
  <si>
    <t>ADQUISICIÓN DE CARNE DE CERDO ADOBADA Y CHULETA AHUMADA, QUE SERVIRÁ PARA LA PREPARACIÓN DE ALIMENTOS A ESTUDIANTES DEL CICLO BÁSICO QUE GOZAN DEL BENEFICIO DE BECA Y COLABORADORES DEL ÁREA ADMINISTRATIVA Y OPERATIVA DE LA ESCUELA DE FORMACIÓN AGRICOLA DE SAN MARCOS DE LA DIRECCIÓN DE COORDINACIÓN REGIONAL Y EXTENSIÓN RURAL -DICORER- DEL MAGA PARA EL PERIODO DEL 16 DE JULIO AL 31 DE AGOSTO 2025.</t>
  </si>
  <si>
    <t>E567974944</t>
  </si>
  <si>
    <t>ADQUISICIÓN DE CARNE DE RES CON HUESO,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</si>
  <si>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E567975274</t>
  </si>
  <si>
    <t>ADQUISICIÓN DE HOJA DE SAL, PARA PREPARAR ALIMENTOS A ESTUDIANTES INTERNOS DEL CICLO BÁSICO Y COLABORADORES DEL ÁREA ADMINISTRATIVA Y OPERATIVA DE LA ESCUELA DE FORMACIÓN AGRÍCOLA DE SAN MARCOS DE LA DICORER DEL MAGA. PERIODO DE CONSUMO DEL 16 DE JULIO AL 31 DE AGOSTO DE 2025.</t>
  </si>
  <si>
    <t>E567976424</t>
  </si>
  <si>
    <t>ADQUISICIÓN DE RÁBANO, PIÑA, PLÁTANO, CHILE PIMIENTO Y LIMÓN, PARA ALIMENTAR A ESTUDIANTES INTERNOS DEL CICLO BÁSICO Y COLABORADORES DEL ÁREA ADMINISTRATIVA Y OPERATIVA DE LA ESCUELA DE FORMACIÓN AGRÍCOLA DE SAN MARCOS DE LA DICORER DEL MAGA. PERIODO DE CONSUMO DEL 16 DE JULIO AL 31 DE AGOSTO DE 2025.</t>
  </si>
  <si>
    <t>E567976866</t>
  </si>
  <si>
    <t>ADQUISICIÓN DE CARNE DE POLLO PECHUGA, PARA LA PREPARACIÓN DE ALIMENTOS A ESTUDIANTES DEL CICLO BÁSICO Y COLABORADORES DEL ÁREA ADMINISTRATIVA Y OPERATIVA DE LA ESCUELA DE FORMACIÓN AGRÍCOLA DE SAN MARCOS DE LA DICORER DEL MAGA. SEGÚN PERIODO DE CONSUMO DEL 16 DE JULIO AL 31 DE AGOSTO DE 2025.</t>
  </si>
  <si>
    <t>E567977463</t>
  </si>
  <si>
    <t>ADQUISICIÓN DE CARNE DE PEZCADO FILETE, PARA LA PREPARACIÓN DE ALIMENTOS A ESTUDIANTES DEL CICLO BÁSICO Y COLABORADORES DEL ÁREA ADMINISTRATIVA Y OPERATIVA DE LA ESCUELA DE FORMACIÓN AGRÍCOLA DE SAN MARCOS DE LA DICORER DEL MAGA. SEGÚN PERIODO DE CONSUMO DEL 16 DE JULIO AL 31 DE AGOSTO DE 2025.</t>
  </si>
  <si>
    <t>E567977935</t>
  </si>
  <si>
    <t>ADQUISICIÓN DE CARNE DE RES LOMO GRANDE Y BOLOVIQUE, PARA LA PREPARACIÓN DE ALIMENTOS A ESTUDIANTES DEL CICLO BÁSICO Y COLABORADORES DEL ÁREA ADMINISTRATIVA Y OPERATIVA DE LA ESCUELA DE FORMACIÓN AGRÍCOLA DE SAN MARCOS DE LA DICORER DEL MAGA. SEGÚN PERIODO DE CONSUMO DEL 16 DE JULIO AL 31 DE AGOSTO DE 2025.</t>
  </si>
  <si>
    <t>E567978478</t>
  </si>
  <si>
    <t>ADQUISICIÓN DE CARNE DE POLLO FILETE PECHUGA, PARA LA PREPARACIÓN DE ALIMENTOS A ESTUDIANTES DEL CICLO BÁSICO Y COLABORADORES DEL ÁREA ADMINISTRATIVA Y OPERATIVA DE LA ESCUELA DE FORMACIÓN AGRÍCOLA DE SAN MARCOS DE LA DICORER DEL MAGA. SEGÚN PERIODO DE CONSUMO DEL 16 DE JULIO AL 31 DE AGOSTO DE 2025.</t>
  </si>
  <si>
    <t>E567978494</t>
  </si>
  <si>
    <t>ADQUISICIÓN DE SANDÍA, CARAMBOLA, TAMARINDO, MORA Y ROSA DE JAMAICA, PARA ALIMENTAR A ESTUDIANTES INTERNOS DEL CICLO BÁSICO Y COLABORADORES DEL ÁREA ADMINISTRATIVA Y OPERATIVA DE LA ESCUELA DE FORMACIÓN AGRÍCOLA DE SAN MARCOS DE LA DICORER DEL MAGA. PERIODO DE CONSUMO DEL 16 DE JULIO AL 31 DE AGOSTO DE 2025.</t>
  </si>
  <si>
    <t>E567945367</t>
  </si>
  <si>
    <t>POR ADQUISICIÓN DE ACEITE DE OLIVA,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</si>
  <si>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E567949087</t>
  </si>
  <si>
    <t>ADQUISICIÓN DE MANTECA,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</si>
  <si>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E567951243</t>
  </si>
  <si>
    <t>ADQUISICIÓN DE ARROZ BLANCO Y PRECOCIDO,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</si>
  <si>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E567952630</t>
  </si>
  <si>
    <t>ADQUISICIÓN DE LECHE ENTERA,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</si>
  <si>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E567953971</t>
  </si>
  <si>
    <t>ADQUISICIÓN DE FRIJOL NEGRO Y MARGARINA,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</si>
  <si>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E567957535</t>
  </si>
  <si>
    <t>ADQUISICIÓN DE AZÚCAR Y CAFÉ,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</si>
  <si>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E567966003</t>
  </si>
  <si>
    <t>ADQUISICIÓN DE GRANOLA Y YOGURT,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</si>
  <si>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E567969509</t>
  </si>
  <si>
    <t>ADQUISICIÓN DE QUESO SECO Y CRAFT Y JAMÓN DE PAVO,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</si>
  <si>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E567972356</t>
  </si>
  <si>
    <t>ADQUISICIÓN DE HARINA, PASTA DE CODOS Y ESPAGUETI Y PASTA CHAO MEIN,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</si>
  <si>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E567973700</t>
  </si>
  <si>
    <t>ADQUISICIÓN DE ACEITE VEGETAL, CANELA EN RAJA,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</si>
  <si>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E567974529</t>
  </si>
  <si>
    <t>ADQUISICIÓN DE FRIJOL BLANCO Y NEGRO, HARINA DE HABA,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 2025.</t>
  </si>
  <si>
    <t>75372975</t>
  </si>
  <si>
    <t>MIX,DIAZ,,PEDRO,JESUS</t>
  </si>
  <si>
    <t>E567887774</t>
  </si>
  <si>
    <t>POR ADQUISICIÓN DE AGITADOR VORTEX ANÁLOGO QUE SERA UTILIZADO PARA EL EQUIPAMIENTO DEL LABORATORIO DE CIENCIAS EN EL PROCESO DE ENSEÑANZA APRENDIZAJE Y FORMACIÓN DE LOS ESTUDIANTES DE LA ESCUELA DE FORMACIÓN AGRICOLA DE SAN MARCOS DE DICORER DEL MAGA</t>
  </si>
  <si>
    <t>E567889424</t>
  </si>
  <si>
    <t>POR ADQUISICIÓN DE MICROSCOPIO DE BOLSILLO PARA EL EQUIPAMIENTO DEL LABORATORIO  Y USO DE LOS ESTUDIANTES EN LAS DIFERENTES PRACTICAS AGRÍCOLAS DE CIENCIAS EN EL PROCESO DE ENSEÑANZA APRENDIZAJE Y FORMACIÓN DE LOS ESTUDIANTES DE LA ESCUELA DE FORMACIÓN AGRICOLA DE SAN MARCOS DE DICORER DEL MAGA</t>
  </si>
  <si>
    <t>E567890376</t>
  </si>
  <si>
    <t>POR ADQUISICIÓN DE HIDROMETRO DE SUELOS, QUE SERA UTILIZADO PARA EL EQUIPAMIENTO DEL LABORATORIO DE CIENCIAS EN EL PROCESO DE ENSEÑANZA APRENDIZAJE Y FORMACIÓN DE LOS ESTUDIANTES DE LA ESCUELA DE FORMACIÓN AGRICOLA DE SAN MARCOS DE LA DICORER DEL MAGA</t>
  </si>
  <si>
    <t>E567891658</t>
  </si>
  <si>
    <t>POR ADQUISICIÓN DE BALANZA QUE SERA UTILIZADO PARA EL EQUIPAMIENTO DEL LABORATORIO DE CIENCIAS EN EL PROCESO DE ENSEÑANZA APRENDIZAJE Y FORMACIÓN DE LOS EXPEDIENTES DE LA ESCUELA DE FORMACIÓN AGRICOLA DE SAN MARCOS DE LA DICORER DEL MAGA</t>
  </si>
  <si>
    <t>E567939014</t>
  </si>
  <si>
    <t>POR ADQUISICION DE 400 CERTIFICADOS DE COMIDA, LOS CUALES SERAN PARA EL PERSONAL QUE LABORA Y COLABORA EN TIEMPO EXTRAORDINARIO Y REUNIONES DE TRABAJO EN CUMPLIMIENTO DE SUS FUNCIONES DE LA DICORER DEL MAGA</t>
  </si>
  <si>
    <t>E567966720</t>
  </si>
  <si>
    <t>ADQUISICIÓN DE 10 ROLLOS DE ALAMBRE, LOS CUALES SE UTILIZARÁN PARA LA CIRCULACIÓN DE ÁREAS COMO: PECUARIA Y GRANOS BÁSICOS UTILIZADOS PARA LA ENSEÑANZA - APRENDIZAJE DEL ALUMNADO DEL NIVEL BÁSICO Y DEL NIVEL DIVERSIFICADO DE LA ESCUELA DE FORMACIÓN AGRÍCOLA DE SOLOLÁ DE LA DICORER DEL MAGA.</t>
  </si>
  <si>
    <t>E568042840</t>
  </si>
  <si>
    <t>ADQUISICIÓN DE 4 OLLAS DE PRESIÓN PARA PREPARAR LA ALIMENTACIÓN DE ALUMNOS INTERNOS DEL CICLO BÁSICO Y COLABORADORES DEL ÁREA ADMINISTRATIVA Y OPERATIVA DE LA ESCUELA DE FORMACIÓN AGRICOLA DE SOLOLÁ DE LA DICORER DEL MAGA.</t>
  </si>
  <si>
    <t>120224453</t>
  </si>
  <si>
    <t>FEJIREH GT, SOCIEDAD ANÓNIMA</t>
  </si>
  <si>
    <t>E568037030</t>
  </si>
  <si>
    <t>ADQUISICIÓN DE TUBERÍAS Y ACCESORIOS PARA LA CONDUCCIÓN DE AGUAS PLUVIALES YA QUE EXISTEN ÁREAS DE LA ESCUELA DE FORMACIÓN AGRÍCOLA DE SOLOLÁ DE LA DICORER DEL MAGA.</t>
  </si>
  <si>
    <t>E568068378</t>
  </si>
  <si>
    <t>ADQUISICIÓN DE CIRUELA, KIWI, HIERBA MORA Y AGUACATE, PARA LA PREPARACIÓN DE ALIMENTOS A ESTUDIANTES INTERNOS DEL CICLO BÁSICO Y COLABORADORES DEL ÁREA ADMINISTRATIVA Y OPERATIVA DE LA ESCUELA DE FORMACIÓN AGRÍCOLA DE SAN MARCOS DE LA DICORER DEL MAGA. SEGÚN PERÍODO DE CONSUMO DEL 16 DE JULIO AL 31 DE AGOSTO DE 2025.</t>
  </si>
  <si>
    <t>E568068491</t>
  </si>
  <si>
    <t>ADQUISICIÓN DE PAPAYAS, MANDARINAS Y FRESAS, PARA LA PREPARACIÓN DE ALIMENTOS A ESTUDIANTES INTERNOS DEL CICLO BÁSICO Y COLABORADORES DEL ÁREA ADMINISTRATIVA Y OPERATIVA DE LA ESCUELA DE FORMACIÓN AGRÍCOLA DE SAN MARCOS DE LA DICORER DEL MAGA. SEGÚN PERÍODO DE CONSUMO DEL 16 DE JULIO AL 31 DE AGOSTO DE 2025.</t>
  </si>
  <si>
    <t>E568068645</t>
  </si>
  <si>
    <t>ADQUISICIÓN DE TOMATE, ACELGA, ESPINACA Y BANANO, PARA LA PREPARACIÓN DE ALIMENTOS A ESTUDIANTES INTERNOS DEL CICLO BÁSICO Y COLABORADORES DEL ÁREA ADMINISTRATIVA Y OPERATIVA DE LA ESCUELA DE FORMACIÓN AGRÍCOLA DE SAN MARCOS DE LA DICORER DEL MAGA. SEGÚN PERÍODO DE CONSUMO DEL 16 DE JULIO AL 31 DE AGOSTO DE 2025.</t>
  </si>
  <si>
    <t>E568068777</t>
  </si>
  <si>
    <t>ADQUISICIÓN DE LECHUGA, PARA LA PREPARACIÓN DE ALIMENTOS A ESTUDIANTES INTERNOS DEL CICLO BÁSICO Y COLABORADORES DEL ÁREA ADMINISTRATIVA Y OPERATIVA DE LA ESCUELA DE FORMACIÓN AGRÍCOLA DE SAN MARCOS DE LA DICORER DEL MAGA. SEGÚN PERÍODO DE CONSUMO DEL 16 DE JULIO AL 31 DE AGOSTO DE 2025.</t>
  </si>
  <si>
    <t>E568068874</t>
  </si>
  <si>
    <t>ADQUISICIÓN DE PAN DULCE, PARA LA PREPARACIÓN DE ALIMENTOS A ESTUDIANTES INTERNOS DEL CICLO BÁSICO Y COLABORADORES DEL ÁREA ADMINISTRATIVA Y OPERATIVA DE LA ESCUELA DE FORMACIÓN AGRÍCOLA DE SAN MARCOS DE LA DICORER DEL MAGA. SEGÚN PERÍODO DE CONSUMO DEL 16 DE JULIO AL 31 DE AGOSTO DE 2025.</t>
  </si>
  <si>
    <t>376200790</t>
  </si>
  <si>
    <t>MENCOS,ESCOBAR,,JIMENA,DIANA VALERIA</t>
  </si>
  <si>
    <t>E568030893</t>
  </si>
  <si>
    <t>POR ADQUISICIÓN DE DESBROZADORA (DESMALEZADORA) QUE SERVIRÁ PARA EL MANTENIMIENTO DE ÁREAS VERDES DE LA ESCUELA DE FORMACIÓN AGRICOLA DE SOLOLA DE LA DICORER DEL MAGA</t>
  </si>
  <si>
    <t>44687273</t>
  </si>
  <si>
    <t>MORALES,ZAMORA,,BYRON,JOAQUIN</t>
  </si>
  <si>
    <t>E568031431</t>
  </si>
  <si>
    <t>POR ADQUISICIÓN DE PICADORA DE FORRAJE QUE SE UTILIZARA PARA FORTALECER LAS CAPACIDADES DIDÁCTICAS DE LOS ESTUDIANTES DE NIVEL BÁSICO Y DIVERSIFICADO DE LA ESCUELA DE FORMACIÓN AGRICOLA DE SOLOLA DE LA DICORER DEL MAGA</t>
  </si>
  <si>
    <t>90256107</t>
  </si>
  <si>
    <t>CORPORACION DE PRODUCTOS Y SERVICIOS PARA LA INDUSTRIA Y EL COMERCIO, SOCIEDAD ANONIMA</t>
  </si>
  <si>
    <t>E568032241</t>
  </si>
  <si>
    <t>POR ADQUISICIÓN DE BATIDORA QUE SE UTILIZARA PARA PREPARAR LA ALIMENTACIÓN DE ALUMNOS INTERNOS Y COLABORADORES DEL ÁREA ADMINISTRATIVA Y OPERATIVA DE LA ESCUELA DE FORMACIÓN AGRICOLA DE SOLOLA DE LA DICORER DEL MAGA</t>
  </si>
  <si>
    <t>E568156161</t>
  </si>
  <si>
    <t>ADQUISICIÓN DE TONER  CF258a COLOR NEGRO, LOS TONER SERÁ UTILIZADO POR LAS ÁREAS DE ADMINISTRACIÓN, SECRETARÍA, INVENTARIOS, CONTROL ACADÉMICO, RECURSOS HUMANOS, ÁREA DE REPRODUCCIÓN, ORIENTACIÓN, LABORATORIO, DOCENCIA, PARA IMPRESIONES DE DOCUMENTOS OFICIALES, NOTAS CALIFICACIÓN, LABORATORIOS, EXÁMENES, BOLETINES INFORMATIVOS DE LA ESCUELA DE FORMACIÓN AGRÍCOLA DE SAN MARCOS DE LA DICORER DEL MAGA.</t>
  </si>
  <si>
    <t>E568156366</t>
  </si>
  <si>
    <t>ADQUISICIÓN DE TONER 58d4000 COLOR NEGRO, LOS TONER SERÁ UTILIZADOS PARA LA  REPRODUCCIONES DE DOCUMENTOS INFORMATIVOS, EXÁMENES, LABORATORIOS, NOTAS DE CALIFICACIÓN EXPEDIENTES QUE UTILIZAN LOS ESTUDIANTES INTERNOS DEL CICLO BÁSICO DE LA ESCUELA DE FORMACIÓN AGRÍCOLA DE SAN MARCOS DE LA DICORER DEL MAGA.</t>
  </si>
  <si>
    <t>101259247</t>
  </si>
  <si>
    <t>TECNOLOGIA, EQUIPOS Y SUMINISTROS, SOCIEDAD ANONIMA</t>
  </si>
  <si>
    <t>E568153804</t>
  </si>
  <si>
    <t>ADQUISICIÓN DE IMPRESORAS MULTIFUNCIONAL QUE SERÁN UTILIZADAS  EN LA IMPRESIÓN DE DOCUMENTOS POR EL PERSONAL DE LABORA Y COLABORA EN EL ÁREA DE ALMACEN, DE LA DICORER DEL MAGA</t>
  </si>
  <si>
    <t>104934492</t>
  </si>
  <si>
    <t>FAMIFEL, SOCIEDAD ANONIMA</t>
  </si>
  <si>
    <t>E568151453</t>
  </si>
  <si>
    <t>ADQUISICION DE FRASCOS DE CREMORA PARA ABASTECER EL ALMACEN, QUE SERAN REQUERIDOS POR EL PERSONAL QUE LABORA Y COLABORA EN LAS ESCUELAS DE FORMACION AGRICOLA, SEDES DEPARTAMENTALES Y DISTINTAS OFICINAS QUE CONFORMAN LA DICORER DEL MAGA</t>
  </si>
  <si>
    <t>E568136179</t>
  </si>
  <si>
    <t>ADQUISICIÓN DE CUCHARA DE COCINA, PELADOR, PALETA DE COCINA Y CUCHARON, QUE SE UTILIZARA EN EL ÁMBITO CULINARIO EN LA PREPARACIÓN DE LOS ALIMENTOS A LOS ESTUDIANTES INTERNOS DEL CICLO BÁSICO Y COLABORADORES DEL ÁREA ADMINISTRATIVA Y OPERATIVA DE LA ESCUELA DE FORMACIÓN AGRÍCOLA DE SAN MARCOS DE LA DICORER DEL MAGA.</t>
  </si>
  <si>
    <t>E568137833</t>
  </si>
  <si>
    <t>ADQUISICIÓN DE JUEGO DE CUCHILLOS Y HACHA DE COCINA, QUE SE UTILIZARA EN EL ÁMBITO CULINARIO EN LA PREPARACIÓN DE LOS ALIMENTOS A LOS ESTUDIANTES INTERNOS DEL CICLO BÁSICO Y COLABORADORES DEL ÁREA ADMINISTRATIVA Y OPERATIVA DE LA ESCUELA DE FORMACIÓN AGRÍCOLA DE SAN MARCOS DE LA DICORER DEL MAGA.</t>
  </si>
  <si>
    <t>E568139402</t>
  </si>
  <si>
    <t>ADQUISICIÓN DE DISPENSADOR DE PAPEL, QUE SERA CON LA FINALIDAD DE PROVEER PAPEL HIGIÉNICO EN LOS SANITARIOS PARA LOS ESTUDIANTES Y GARANTIZAR LA HIGIENE EVITANDO EL DESPERDICIO Y PROMOVIENDO HÁBITOS DE LIMPIEZA EN LOS ESTUDIANTES INTERNOS DEL CICLO BÁSICO QUE GOZAN DEL BENEFICIO DE BECA Y COLABORADORES DEL ÁREA ADMINISTRATIVA Y OPERATIVA DE LA ESCUELA DE FORMACIÓN AGRICOLA DE SAN MARCOS DE LA DIRECCIÓN DE COORDINACIÓN REGIONAL Y EXTENSIÓN RURAL -DICORER- DEL MAGA.</t>
  </si>
  <si>
    <t>E568151046</t>
  </si>
  <si>
    <t>ADQUISICIÓN DE PLATOS Y TAZONES, QUE SE UTILIZARA PARA LA PREPARACIÓN Y SERVIR LOS ALIMENTOS A LOS ESTUDIANTES INTERNOS DEL CICLO BÁSICO Y COLABORADORES DEL ÁREA ADMINISTRATIVA Y OPERATIVA DE LA ESCUELA DE FORMACIÓN AGRÍCOLA DE SAN MARCOS DE LA DICORER DEL MAGA.</t>
  </si>
  <si>
    <t>E568086945</t>
  </si>
  <si>
    <t>ADQUISICIÓN DE 175 BANDEJAS PARA ALIMENTOS, UTILIZADAS PARA DISTRIBUIR ALIMENTOS A ESTUDIANTES INTERNOS DE LA ESCUELA DE FORMACIÓN AGRÍCOLA DE SOLOLÁ, PARA LA DICORER DEL MAGA.</t>
  </si>
  <si>
    <t>117217468</t>
  </si>
  <si>
    <t>INVERSORA DE UTATLÁN, SOCIEDAD ANÓNIMA</t>
  </si>
  <si>
    <t>E568102886</t>
  </si>
  <si>
    <t>ADQUISICIÓN DE CILINDROS DE GAS PROPANO QUE SE UTILIZÁN PARA LA PREPARACIÓN DE ALIMENTOS DE ALUMNOS INTERNOS DEL CICLO BÁSICO Y COLABORADORES DEL ÁREA ADMINISTRATIVA Y OPERATIVA DE LA ESCUELA DE FORMACIÓN AGRÍCOLA DE SOLOLÁ DE LA DICORER DEL MAGA. PERÍDO DE CONSUMO DEL 04 DE JULIO AL 01 DE AGOSTO DE 2025.</t>
  </si>
  <si>
    <t>E568116275</t>
  </si>
  <si>
    <t>POR ADQUISICION DE ARMARIO DE OFICINA QUE SERVIRA PARA EL EQUIPAMIENTO DE LAS OFICINAS EN LAS DIFERENTES AREAS ADMINISTRATIVAS Y DOCENTES DE LA ESCUELA DE FORMACION AGRICOLA DE LA DICORER DEL MAGA</t>
  </si>
  <si>
    <t>E568097394</t>
  </si>
  <si>
    <t>ADQUISICIÓN DE COSTILLA DE CERDO Y CARNE BLANCA CORTE POSTA, QUE SERVIRÁ PARA LA PREPARACIÓN DE ALIMENTOS A ESTUDIANTES DEL CICLO BÁSICO QUE GOZAN DEL BENEFICIO DE BECA Y COLABORADORES DEL ÁREA ADMINISTRATIVA Y OPERATIVA DE LA ESCUELA DE FORMACIÓN AGRICOLA DE SAN MARCOS DE LA DIRECCIÓN DE COORDINACIÓN REGIONAL Y EXTENSIÓN RURAL -DICORER- DEL MAGA PARA EL PERIODO DEL 16 DE JULIO AL 31 DE AGOSTO 2025.</t>
  </si>
  <si>
    <t>E568105974</t>
  </si>
  <si>
    <t>ADQUISICIÓN DE CREMA Y QUESO, PARA LA PREPARACIÓN DE ALIMENTOS A ESTUDIANTES INTERNOS DEL CICLO BÁSICO Y COLABORADORES DEL ÁREA ADMINISTRATIVA Y OPERATIVA DE LA ESCUELA DE FORMACIÓN AGRÍCOLA DE SAN MARCOS DE LA DICORER DEL MAGA, SEGÚN PERIODO DE CONSUMO DEL 16 DE JULIO AL 31 DE AGOSTO DE 2025.</t>
  </si>
  <si>
    <t>E568107217</t>
  </si>
  <si>
    <t>ADQUISICIÓN DE CARNE DE POLLO AMARILLO Y CARNE DE POLLO AHUMADO, QUE SERVIRÁ PARA LA PREPARACIÓN DE ALIMENTOS A ESTUDIANTES DEL CICLO BÁSICO QUE GOZAN DEL BENEFICIO DE BECA Y COLABORADORES DEL ÁREA ADMINISTRATIVA Y OPERATIVA DE LA ESCUELA DE FORMACIÓN AGRICOLA DE SAN MARCOS DE LA DIRECCIÓN DE COORDINACIÓN REGIONAL Y EXTENSIÓN RURAL -DICORER- DEL MAGA PARA EL PERIODO DEL 01 DE JULIO AL 31 DE AGOSTO 2025.</t>
  </si>
  <si>
    <t>E568155467</t>
  </si>
  <si>
    <t>ADQUISICIÓN DE BROCOLI, COLIFLOR, GUISQUIL, EJOTE, MILTOMATE, Y PEREJIL, QUE SERVIRÁ PARA LA PREPARACIÓN DE ALIMENTOS A ESTUDIANTES DEL CICLO BÁSICO QUE GOZAN DEL BENEFICIO DE BECA Y COLABORADORES DEL ÁREA ADMINISTRATIVA Y OPERATIVA DE LA ESCUELA DE FORMACIÓN AGRÍCOLA DE SAN MARCOS DE LA DICORER DEL MAGA, PARA EL PERIODO DEL 16 DE JULIO AL 31 DE AGOSTO.</t>
  </si>
  <si>
    <t>E568154401</t>
  </si>
  <si>
    <t>ADQUISICIÓN DE BASUREROS CON RUEDAS, PARA IMPLEMENTAR LA CLASIFICACIÓN DE DESECHOS SÓLIDOS CONFORME AL REGLAMENTO PARA GESTIÓN INTEGRAL DE LOS RESIDUOS Y DESECHOS SÓLIDOS COMUNES EN GUATEMALA, CONTRIBUYENDO AL MANEJO ADECUADO DE NORMATIVA VIENTE, EN BENEFICIO DE LOS ESTUDIANTES DE LA ESCUELA DE FORMACIÓN AGRÍCOLA DE JACALTENANGO, HUEHUETENANGO DE LA DICORER DEL MAGA.</t>
  </si>
  <si>
    <t>38902672</t>
  </si>
  <si>
    <t>JULAJUJ,ROSALES,,DOMINGO,</t>
  </si>
  <si>
    <t>E568090683</t>
  </si>
  <si>
    <t>ADQUISICIÓN DE LIMÓN, ELOTE, EJOTE Y ACELGA, PARA ALIMENTAR A ALUMNOS INTERNOS DEL CICLO BÁSICO Y COLABORADORES DEL ÁREA ADMINISTRATIVA Y OPERATIVA DE LA ESCUELA DE FORMACIÓN AGRÍCOLA DE SOLOLÁ, PARA LA DICORER DEL MAGA. DURANTE EL PERÍODO DE CONSUMO DEL 04 DE JUNIO AL 31 DE AGOSTO DE 2025.</t>
  </si>
  <si>
    <t>E568091574</t>
  </si>
  <si>
    <t>ADQUISICIÓN DE MANZANA Y BANANO, PARA ALIMENTAR A ALUMNOS INTERNOS DEL CICLO BÁSICO Y COLABORADORES DEL ÁREA ADMINISTRATIVA Y OPERATIVA DE LA ESCUELA DE FORMACIÓN AGRÍCOLA DE SOLOLÁ, PARA LA DICORER DEL MAGA. DURANTE EL PERÍODO DE CONSUMO DEL 04 DE JUNIO AL 31 DE AGOSTO DE 2025.</t>
  </si>
  <si>
    <t>E568092783</t>
  </si>
  <si>
    <t>ADQUISICIÓN DE MANDARINAS Y MELONES, PARA ALIMENTAR A ALUMNOS INTERNOS DEL CICLO BÁSICO Y COLABORADORES DEL ÁREA ADMINISTRATIVA Y OPERATIVA DE LA ESCUELA DE FORMACIÓN AGRÍCOLA DE SOLOLÁ, PARA LA DICORER DEL MAGA. DURANTE EL PERÍODO DE CONSUMO DEL 04 DE JUNIO AL 31 DE AGOSTO DE 2025.</t>
  </si>
  <si>
    <t>E568093755</t>
  </si>
  <si>
    <t>ADQUISICIÓN DE REMOLACHA, ZUCCHINI, BRÓCOLI Y GÜICOY, PARA ALIMENTAR A ALUMNOS INTERNOS DEL CICLO BÁSICO Y COLABORADORES DEL ÁREA ADMINISTRATIVA Y OPERATIVA DE LA ESCUELA DE FORMACIÓN AGRÍCOLA DE SOLOLÁ, PARA LA DICORER DEL MAGA. DURANTE EL PERÍODO DE CONSUMO DEL 04 DE JUNIO AL 31 DE AGOSTO DE 2025.</t>
  </si>
  <si>
    <t>E568103963</t>
  </si>
  <si>
    <t>ADQUISICIÓN DE RÁBANO Y REPOLLO, PARA ALIMENTAR A ALUMNOS INTERNOS DEL CICLO BÁSICO U COLABORADORES DEL ÁREA ADMINISTRATIVA Y OPERATIVA DE LA ESCUELA DE FORMACIÓN AGRÍCOLA DE SOLOLÁ, PARA LA DICORER DEL MAGA. DURANTE EL PERÍODO DE CONSUMO DEL 04 DE JUNIO AL 31 DE AGOSTO DE 2025.</t>
  </si>
  <si>
    <t>E568105486</t>
  </si>
  <si>
    <t>ADQUISICIÓN DE ZANAHORIA, PAPA, APIO Y PEPINO, PARA ALIMENTAR A ALUMNOS INTERNOS DEL CICLO BÁSICO Y COLABORADORES DEL ÁREA ADMINISTRATIVA Y OPERATIVA DE LA ESCUELA DE FORMACIÓN AGRÍCOLA DE SOLOLÁ, PARA LA DICORER DEL MAGA. DURANTE EL PERÍODO DE CONSUMO DEL 04 DE JUNIO AL 31 DE AGOSTO DE 2025.</t>
  </si>
  <si>
    <t>E568106776</t>
  </si>
  <si>
    <t>ADQUISICIÓN DE TOMATE, MILTOMATE, CHILE GUAQUE, CHILE PASA Y PIMIENTA NEGRA, PARA ALIMENTAR A ALUMNOS INTERNOS DEL CICLO BÁSICO Y COLABORADORES DEL ÁREA ADMINISTRATIVA Y OPERATIVA DE LA ESCUELA DE FORMACIÓN AGRÍCOLA DE SOLOLÁ, PARA LA DICORER DEL MAGA. DURANTE EL PERÍODO DE CONSUMO DEL 04 DE JUNIO AL 31 DE AGOSTO DE 2025.</t>
  </si>
  <si>
    <t>E568108302</t>
  </si>
  <si>
    <t>ADQUISICIÓN DE CEBOLLA Y AGUACATE, PARA ALIMENTAR A ALUMNOS INTERNOS DEL CICLO BÁSICO Y COLABORADORES DEL ÁREA ADMINISTRATIVA Y OPERATIVA DE LA ESCUELA DE FORMACIÓN AGRÍCOLA DE SOLOLÁ, PARA LA DICORER DEL MAGA. DURANTE EL PERÍODO DE CONSUMO DEL 04 DE JUNIO AL 31 DE AGOSTO DE 2025.</t>
  </si>
  <si>
    <t>E568117735</t>
  </si>
  <si>
    <t>ADQUISICIÓN DE PAPAYAS Y SANDIAS, PARA ALIMENTAR A ALUMNOS INTERNOS DEL CICLO BÁSICO Y COLABORADORES DEL ÁREA ADMINISTRATIVA Y OPERATIVA DE LA ESCUELA DE FORMACIÓN AGRÍCOLA DE SOLOLÁ, PARA LA DICORER DEL MAGA. DURANTE EL PERÍODO DE CONSUMO DEL 04 DE JUNIO AL 31 DE AGOSTO DE 2025.</t>
  </si>
  <si>
    <t>E568118030</t>
  </si>
  <si>
    <t>ADQUISICIÓN DE AJO Y PIÑA, PARA ALIMENTAR A ALUMNOS INTERNOS DEL CICLO BÁSICO Y COLABORADORES DEL ÁREA ADMINISTRATIVA Y OPERATIVA DE LA ESCUELA DE FORMACIÓN AGRÍCOLA DE SOLOLÁ, PARA LA DICORER DEL MAGA. DURANTE EL PERÍODO DE CONSUMO DEL 04 DE JUNIO AL 31 DE AGOSTO DE 2025.</t>
  </si>
  <si>
    <t>E568149742</t>
  </si>
  <si>
    <t>ADQUISICIÓN DE GÜISQUIL, PLÁTANO Y CHILE PIMIENTO, PARA ALIMENTAR A ESTUDIANTES DEL CICLO BÁSICO Y COLABORADORES DEL ÁREA ADMINISTRATIVA Y OPERATIVA DE LA ESCUELA DE FORMACIÓN AGRÍCOLA DE SOLOLÁ DE LA DICORER DEL MAGA. PERÍODO DE CONSUMO DEL 04 DE JUNIO AL 31 DE AGOSTO 2025.</t>
  </si>
  <si>
    <t>E568098943</t>
  </si>
  <si>
    <t>POR ADQUISICIÓN DE TORTILLA, QUE SERVIRÁ PARA COMPLEMENTAR LA ALIMENTACIÓN QUE SE SIRVE A LOS ESTUDIANTES DEL CICLO BÁSICO QUE GOZAN DEL BENEFICIO DE BECA Y COLABORADORES DEL ÁREA ADMINISTRATIVA Y OPERATIVA DE LA ESCUELA DE FORMACIÓN AGRICOLA DE SAN MARCOS DE LA DIRECCIÓN DE COORDINACIÓN REGIONAL Y EXTENSIÓN RURAL -DICORER- DEL MAGA PARA EL PERIODO DEL 01 DE JULIO AL 31 DE AGOSTO 2025.</t>
  </si>
  <si>
    <t>E568100727</t>
  </si>
  <si>
    <t>ADQUISICIÓN DE TÉ DE MANZANILLA, TILO Y HOJA DE HIGO, PARA LA PREPARACIÓN DE ALIMENTOS A ESTUDIANTES INTERNOS DEL CICLO BÁSICO Y COLABORADORES DEL ÁREA ADMINISTRATIVA Y OPERATIVA DE LA ESCUELA DE FORMACIÓN AGRÍCOLA DE SAN MARCOS DE LA DICORER DEL MAGA, SEGÚN PERIODO DE CONSUMO DEL 16 DE JULIO AL 31 DE AGOSTO DE 2025.</t>
  </si>
  <si>
    <t>E568103203</t>
  </si>
  <si>
    <t>ADQUISICIÓN DE TENEDOR DESECHABLES, QUE SERVIRÁ PARA SERVIR LOS ALIMENTOS A ESTUDIANTES DEL CICLO BÁSICO QUE GOZAN DEL BENEFICIO DE BECA Y COLABORADORES DEL ÁREA ADMINISTRATIVA Y OPERATIVA DE LA ESCUELA DE FORMACIÓN AGRICOLA DE SAN MARCOS DE LA DIRECCIÓN DE COORDINACIÓN REGIONAL Y EXTENSIÓN RURAL -DICORER- DEL MAGA</t>
  </si>
  <si>
    <t>E568104870</t>
  </si>
  <si>
    <t>ADQUISICIÓN DE VASOS Y PLATOS DESECHABLES, QUE SERVIRÁ PARA SERVIR LOS ALIMENTOS A ESTUDIANTES DEL CICLO BÁSICO QUE GOZAN DEL BENEFICIO DE BECA Y COLABORADORES DEL ÁREA ADMINISTRATIVA Y OPERATIVA DE LA ESCUELA DE FORMACIÓN AGRICOLA DE SAN MARCOS DE LA DIRECCIÓN DE COORDINACIÓN REGIONAL Y EXTENSIÓN RURAL -DICORER- DEL MAGA.</t>
  </si>
  <si>
    <t>E568118251</t>
  </si>
  <si>
    <t>ADQUISICION DE SERVILLETAS, INSUMO COMPLEMENTARIO QUE SE UTILIZARA PARA BRINDRAR UN BUEN SERVICIO A ESTUDIANTES INTERNOS Y COLABORADORAS DE AREA ADMINISTRATIVA Y OPERATIVA DE LA ESCUELA DE FORMACION AGRICOLA DE SAN MARCOS DE LA DICORER DEL MAGA</t>
  </si>
  <si>
    <t>E568119088</t>
  </si>
  <si>
    <t>ADQUISICION DE HUEVOS QUE SERVIRA PARA LA PREPARACION DE ALIMENTOS A ESTUDIANTES Y COLABORADORES DEL AREA ADMINISTRATIVA Y OPERATIVA DE LA ESCUELA DE FORMACION AGRICOLA DE SAN MARCOS DE LA DICORER DEL MAGA PERIODO DE CONSUMO DEL 16 AL 31 JULIO 2025</t>
  </si>
  <si>
    <t>E568150562</t>
  </si>
  <si>
    <t>ADQUISICIÓN DE PAPALINAS, QUE SERVIRÁ PARA COMPLEMENTAR LOS ALIMENTOS A ESTUDIANTES INTERNOS DEL CICLO BÁSICO QUE GOZAN DEL BENEFICIO DE BECA Y COLABORADORES DEL ÁREA ADMINISTRATIVA Y OPERATIVA DE LA ESCUELA DE FORMACIÓN AGRICOLA DE SAN MARCOS DE DICORER DEL MAGA DEL PERIODO DEL 16 JULIO AL 31 AGOSTO 2025.</t>
  </si>
  <si>
    <t>46877924</t>
  </si>
  <si>
    <t>RIVERA,SANCHEZ,,MARIA,ELENA</t>
  </si>
  <si>
    <t>E568093283</t>
  </si>
  <si>
    <t>ADQUISICION DE CAMA MATRIMONIAL PARA USO DEL PERSONAL DE GUARDIANIA DE LA SEDE DEPARTAMENTAL DL PROGRESO DE LA DICORER DEL MAGA.</t>
  </si>
  <si>
    <t>4851498</t>
  </si>
  <si>
    <t>LIBRERIA E IMPRENTA VIVIAN SOCIEDAD ANONIMA</t>
  </si>
  <si>
    <t>E568150929</t>
  </si>
  <si>
    <t>ADQUISICION DE ALMOHADILLAS PARA SELLO, PARA ABASTECER EL ALMACEN QUE SERAN UTILIZADOS POR EL PERSONAL QUE LABORA Y COLABORA EN LAS ESCUELAS DE FORMACION AGRICOLA, SEDES DEPARTAMENTALES Y DISTINTAS OFICINAS QUE CONFORMAN LA DICORER DEL MAGA</t>
  </si>
  <si>
    <t>52730786</t>
  </si>
  <si>
    <t>METALICA COMERCIAL, SOCIEDAD ANONIMA</t>
  </si>
  <si>
    <t>E568151291</t>
  </si>
  <si>
    <t>ADQUISICIÓN DE CARRETA DE MANO Y HOZ DENTADA, HERRAMIENTAS QUE SERÁN UTILIZADAS CON FINES DIDÁCTICOS EN LOS MÓDULOS DE FRUTICULTURA, HORTALIZAS, FLORICULTURA Y FORESTAL EN EL PROCESO DE ENSEÑANZA APRENDIZAJE EN LOS ALUMNOS DE LA ESCUELA DE FORMACIÓN AGRICOLA DE SAN MARCOS DE LA DICORER DEL MAGA.</t>
  </si>
  <si>
    <t>65959590</t>
  </si>
  <si>
    <t>PC CENTER, SOCIEDAD ANONIMA</t>
  </si>
  <si>
    <t>E568130758</t>
  </si>
  <si>
    <t>ADQUISICIÓN DE PROYECTOR QUE SERVIRÁ PARA EL FORTALECIMIENTO DEL ÁREA EDUCACIONAL EN LAS AULAS FACILITANDO EL TRABAJO DE LA DOCENCIA CON EL OBJETIVO DE DESARROLLAR COMPETENCIA Y CAPACIDADES Y CUMPLIR CON LAS NECESIDADES ACADÉMICAS, FORTALECIENDO EL PROCESO DE ENSEÑANZA APRENDIZAJE Y FORMACIÓN DE LOS ESTUDIANTES DE LA ESCUELA DE FORMACIÓN AGRICOLA DE SAN MARCOS DE LA DICORER DEL MAGA.</t>
  </si>
  <si>
    <t>74963813</t>
  </si>
  <si>
    <t>TISSU, SOCIEDAD ANONIMA</t>
  </si>
  <si>
    <t>E568119851</t>
  </si>
  <si>
    <t>ADQUISICION DE KIT DE HERRAMIENTAS Y PROTECCION PARA APICULTURA QUE SERA UTILIZADO PARA EL EQUIPAMIENTO DE LAS DIFERENTES AREAS Y MODULOS PRINCIPALMENTE EN EL MODULO DE APICULTURA PARA USO DE LOS ESTUDIANTES CON EL FIN DE PROTEGERLOS DE LAS PICADURAS DE ABEJAS AL MOMENTO DE MANIPULAR LAS COLMENAS EN EL FORTALECIMIENTO DEL PROCESO DE ENSEÑANZA APRENDIZAJE DE LOS ESTUDIANTES DE LA ESCUELA DE FORMACION AGRICOLA DE SAN MARCOS DE LA DICORER DEL MAGA</t>
  </si>
  <si>
    <t>E568121139</t>
  </si>
  <si>
    <t>ADQUISICION DE ESTAMPADORA DE RODILLOS QUE SERA UTILIZADO PARA EL EQUIPAMIENTO DE LAS DIFERENTES AREAS Y MODULOS PRINCIPALMENTE EN EL MODULO DE APICULTURA PARA USO DE LOS ESTUDIANTES CON EL FIN DE TRABAJAR LA PRESENTACION DE LAMINAS DE CERA DE ABEJAS EN EL FORTALECIMIENTO DEL PROCESO DE ENSEÑANZA APRENDIZJE Y FORMACION DE LOS ESTUDIANTES DE LA ESCUELA DE FORMACION AGRICOLA DE SAN MARCOS DE LA DICORER DEL MAGA</t>
  </si>
  <si>
    <t>E568122674</t>
  </si>
  <si>
    <t>ADQUISICION DE LAMPARA MATA INSECTOS QUE SERA DE USO EN EL INTERIOR DEL AREA DE LA COCINA Y COMEDOR PARA LA ELIMINACION DE INSECTOS DE FORMA SEGURA CON LA FINALIDAD DE GARANTIZAR UNA HIGIENE OPTIMA EN LAS AREAS MENCIONADAS A LOS ESTUDIANTES Y COLABORADORES DEL AREA ADMINISTRATIVA Y OPERATIVA DE LA ESCUELA DE FORMACION AGRICOLA DE SAN MARCOS DE LA DICORER DEL MAGA</t>
  </si>
  <si>
    <t>E568141113</t>
  </si>
  <si>
    <t>ADQUISICIÓN DE DESCREMADORA, QUE SERA UTILIZADA EN EL MODULO DE AGROINDUSTRIA PARA QUE LOS ESTUDIANTES CONOZCAN EL PROCESO DE SEPARAR LA CREMA DE LA LECHE ENTERA, OBTENIENDO ASÍ LECHE DESCREMADA Y CREMA. Y ES UN TEMA DEL CONTENIDO DE ESTUDIO EN EL PROCESO ENSEÑANZA-APRENDIZAJE Y FORMACIÓN DE LOS ESTUDIANTES DE LA ESCUELA DE FORMACIÓN AGRICOLA DE SAN MARCOS DE LA DIRECCIÓN DE COORDINACIÓN REGIONAL Y EXTENSIÓN RURAL -DICORER- DEL MAGA.</t>
  </si>
  <si>
    <t>E568151496</t>
  </si>
  <si>
    <t>ADQUISICIÓN DE CAJA STANDAR PARA COLMENA, QUE SERA UTILIZADO PARA EL EQUIPAMIENTO DE LAS DIFERENTES ÁREAS Y MÓDULOS PRINCIPALMENTE EN EL MODULO DE APICULTURA PARA USO DE LOS ESTUDIANTES CON EL FIN DE DESARROLLAR NUEVAS ABEJAS Y PRODUCCIÓN DE MIEL EN EL FORTALECIMIENTO DEL PROCESO DE ENSEÑANZA APRENDIZAJE Y FORMACIÓN DE LOS ESTUDIANTES DE LA ESCUELA DE FORMACIÓN AGRICOLA DE SAN MARCOS DE LA DIRECCIÓN DE COORDINACIÓN REGIONAL Y EXTENSIÓN RURAL -DICORER- DEL MAGA.</t>
  </si>
  <si>
    <t>E568116992</t>
  </si>
  <si>
    <t>POR ADQUISICIÓN DE LAMPARA DE INFRARROJO, QUE SERVIRA PARA EL EQUIPAMIENTO DEL LABORATORIO DE CIENCIAS EN EL PROCESO DE ENSEÑANZA APRENDIZAJE Y FORMACION DE LOS ESTUDIANTES DE LA ESCUELA DE FORMACION AGRICOLA DE SAN MARCOS DE LA DICORER DEL MAGA</t>
  </si>
  <si>
    <t>E568089103</t>
  </si>
  <si>
    <t>ADQUISICIÓN DE LÁMPARAS MATA INSECTOS, PARA SER UTILIZADAS EN LA COCINA, COMEDOR, AULAS Y ÁREA TÉCNICA DE LA ESCUELA DE FORMACIÓN AGRÍCOLA DE SOLOLÁ DE LA DICORER DEL MAGA.</t>
  </si>
  <si>
    <t>84125926</t>
  </si>
  <si>
    <t>YAXON,XIOCH,,ANA,ROSARIO</t>
  </si>
  <si>
    <t>E568101235</t>
  </si>
  <si>
    <t>ADQUISICIÓN DE TORTILLAS DE MAIZ, PARA ALIMENTAR A ALUMNOS INTERNOS DEL CICLO BÁSICO Y COLABORADORES DEL ÁREA ADMINISTRATIVA Y OPERATIVA DE LA ESCUELA DE FORMACIÓN AGRÍCOLA DE SOLOLÁ, PARA LA DICORER DEL MAGA. DURANTE EL PERÍODO DE CONSUMO DEL 01 DE JULIO AL 31 DE AGOSTO DE 2025.</t>
  </si>
  <si>
    <t>93884931</t>
  </si>
  <si>
    <t>EL PROVENZAL, SOCIEDAD ANONIMA</t>
  </si>
  <si>
    <t>E568119983</t>
  </si>
  <si>
    <t>pago de 45 Almuerzos para la reunión ordinaria del Consejo de Coordinación Agrícola y Pecuaria Departamental COAPED que se llevo a cabo el día 20 de agosto del 2025 de Santa Rosa según factura Serie: 13EF1E90 Número de DTE: 3355263692</t>
  </si>
  <si>
    <t>94844151</t>
  </si>
  <si>
    <t>DISTRIBUIDORA SILOE, SOCIEDAD ANONIMA</t>
  </si>
  <si>
    <t>E568149424</t>
  </si>
  <si>
    <t>POR ADQUISICIÓN DE BARRENO INALÁMBRICO, QUE SERVIRÁ PARA EL EQUIPAMIENTO DE LAS DIFERENTES ÁREAS DE LA ESCUELA ESPECÍFICAMENTE EN EL TALLER DE MANTENIMIENTO PARA BRINDAR UNA MEJOR ATENCIÓN Y SERVICIO CON LA FINALIDAD DE CUMPLIR CON LOS OBJETIVOS INSTITUCIONALES Y EL FORTALECIMIENTO DEL PROCESO DE ENSEÑANZA APRENDIZAJE Y FORMACIÓN DE LOS ESTUDIANTES DE LA ESCUELA DE FORMACIÓN AGRICOLA DE SAN MARCOS DE LA DIRECCIÓN DE COORDINACIÓN REGIONAL Y EXTENSIÓN RURAL -DICORER- DEL MAGA</t>
  </si>
  <si>
    <t>E568150120</t>
  </si>
  <si>
    <t>ADQUISICIÓN DE CLAVADORA INALÁMBRICA, QUE SERVIRÁ PARA EL EQUIPAMIENTO DE LAS DIFERENTES ÁREAS DE LA ESCUELA ESPECÍFICAMENTE EN EL TALLER DE MANTENIMIENTO PARA BRINDAR UNA MEJOR ATENCIÓN Y SERVICIO CON LA FINALIDAD DE CUMPLIR CON LOS OBJETIVOS INSTITUCIONALES Y EL FORTALECIMIENTO DEL PROCESO DE ENSEÑANZA APRENDIZAJE Y FORMACIÓN DE LOS ESTUDIANTES DE LA ESCUELA DE FORMACIÓN AGRICOLA DE SAN MARCOS DE LA DIRECCIÓN DE COORDINACIÓN REGIONAL Y EXTENSIÓN RURAL -DICORER- DEL MAGA</t>
  </si>
  <si>
    <t>E568156587</t>
  </si>
  <si>
    <t>ADQUISICIÓN DE TALADRO ATORNILLADOR, QUE SERVIRÁ PARA EL EQUIPAMIENTO DE LAS DIFERENTES ÁREAS DE LA ESCUELA ESPECÍFICAMENTE EN EL TALLER DE MANTENIMIENTO PARA BRINDAR UNA MEJOR ATENCIÓN Y SERVICIO CON LA FINALIDAD DE CUMPLIR CON LOS OBJETIVOS INSTITUCIONALES Y EL FORTALECIMIENTO DEL PROCESO DE ENSEÑANZA APRENDIZAJE Y FORMACIÓN DE LOS ESTUDIANTES DE LA ESCUELA DE FORMACIÓN AGRICOLA DE SAN MARCOS DE LA DIRECCIÓN DE COORDINACIÓN REGIONAL Y EXTENSIÓN RURAL -DICORER- DEL MAGA</t>
  </si>
  <si>
    <t>96787112</t>
  </si>
  <si>
    <t>INDUSTRIA DE PRODUCTOS Y SERVICIOS, SOCIEDAD ANONIMA</t>
  </si>
  <si>
    <t>E568149068</t>
  </si>
  <si>
    <t>ADQUISICIÓN DE DISPENSADOR PARA JABÓN LIQUIDO, QUE SERA CON LA FINALIDAD DE GARANTIZAR UNA DOSIFICACIÓN PRECISA DEL JABÓN EVITANDO EL DESPERDICIO Y GARANTIZANDO LA HIGIENE OPTIMA A LOS ESTUDIANTES INTERNOS DEL CICLO BÁSICO QUE GOZAN DEL BENEFICIO DE BECA Y COLABORADORES DEL ÁREA ADMINISTRATIVA Y OPERATIVA DE LA ESCUELA DE FORMACIÓN AGRICOLA DE SAN MARCOS DE LA DIRECCIÓN DE COORDINACIÓN REGIONAL Y EXTENSIÓN RURAL -DICORER- DEL MAGA.</t>
  </si>
  <si>
    <t>E568203623</t>
  </si>
  <si>
    <t>ADQUISICIÓN DE ARCHIVOS QUE SERVIRÁ PARA EL EQUIPAMIENTO DE MOBILIARIO Y EQUIPO DE LA ESCUELA Y ASÍ BRINDAR UNA MEJOR ATENCIÓN DE LOS ESTUDIANTES DEL CICLO BÁSICO DE LA ESCUELA DE FORMACIÓN AGRICOLA DE COBAN DE LA DICORER DEL MAGA</t>
  </si>
  <si>
    <t>103855254</t>
  </si>
  <si>
    <t>GRUPO ICM INGENIERIA, SOCIEDAD ANONIMA</t>
  </si>
  <si>
    <t>E568211766</t>
  </si>
  <si>
    <t>ADQUISICIÓN DE PLANTA GENERADORA DE ELECTRICIDAD QUE SERVIRÁ PARA GARANTIZAR EL SUMINISTRO DE ENERGÍA ELÉCTRICA PERMITIENDO EL PROCESO Y EL DESARROLLO DE LOS ESTUDIANTES DE LA ESCUELA DE FORMACIÓN AGRICOLA DE JACALTENANGO, HUEHUETENANGO DE LA DICORER DEL MAGA</t>
  </si>
  <si>
    <t>E568224442</t>
  </si>
  <si>
    <t>POR ADQUISICIÓN DE CAFÉ TOSTADO MOLIDO PARA ABASTECER EL ALMACÉN, LOS CUALES SERÁN UTILIZADOS POR EL PERSONAL QUE LABORA Y COLABORA EN LAS ESCUELAS DE FORMACIÓN AGRICOLA , SEDES DEPARTAMENTALES Y DISTINTAS OFICINAS QUE CONFORMAN LA DICORER DEL MAGA</t>
  </si>
  <si>
    <t>E568228901</t>
  </si>
  <si>
    <t>POR ADQUISICIÓN DE TÓNER PARA ABASTECER EL ALMACÉN LOS CUALES SERÁN UTILIZADOS PARA LA IMPRESIÓN DE DOCUMENTOS E INFORMES QUE REALIZA EL PERSONAL QUE LABORA Y COLABORA EN CONTRATACIONES Y ADQUISICIONES DE LA UDAFA DE LA DICORER DEL MAGA</t>
  </si>
  <si>
    <t>E568166329</t>
  </si>
  <si>
    <t>POR ADQUISICIÓN DE RÓTULOS DE ADVERTENCIA Y BASUREROS DE RUEDAS PARA SER UTILIZADOS PARA LA LIMPIEZA Y SEGURIDAD OCUPACIONAL DE LAS OFICINAS Y PASILLOS DE LA SEDE DEPARTAMENTAL DE CHIQUIMULA DE LA DICORER DEL MAGA</t>
  </si>
  <si>
    <t>113272464</t>
  </si>
  <si>
    <t>FUENTES,MARROQUÍN,,GERSON,NOÉ</t>
  </si>
  <si>
    <t>E568222393</t>
  </si>
  <si>
    <t>POR ADQUISICIÓN DE TUBOS PVC QUE SERVIRÁ PARA GARANTIZAR EL MANTENIMIENTO ADECUADO DEL SISTEMA DE DRENAJES Y SANEAMIENTO EN LAS INSTALACIONES DE LA GRANJA AGROPECUARIA, EN BENEFICIO DE LOS ESTUDIANTES DE LA ESCUELA DE FORMACIÓN AGRICOLA DE JACALTENANGO DE LA DICORER DEL MAGA</t>
  </si>
  <si>
    <t>E568222903</t>
  </si>
  <si>
    <t>ADQUISICIÓN DE INVERSOR DE CORRIENTE AUTOMOTRIZ QUE SERVIRÁ PARA CONTAR CON EL EQUIPO QUE PUEDA UTILIZARSE PARA ALIMENTAR DISPOSITIVOS ESENCIALES O SISTEMAS DE ENERGÍA DE RESPALDO EN SITUACIONES DE CORTE DE ENERGÍA EN BENEFICIO DE LOS ESTUDIANTES DE LA ESCUELA DE FORMACIÓN AGRICOLA DE JACALTENANGO DE LA DICORER DEL MAGA</t>
  </si>
  <si>
    <t>E568224051</t>
  </si>
  <si>
    <t>ADQUISICIÓN DE COSTANERAS QUE SERVIRÁN EN LABORES DE MANTENIMIENTO, NECESARIO PARA REFORZAR LAS INSTALACIONES PECUARIAS Y FORESTALES PRINCIPALMENTE LOS TECHOS DE LA GALERAS UBICADAS EN LA GRANJA AGROPECUARIA EN BENEFICIO DE LOS ESTUDIANTES DE LA ESCUELA DE FORMACIÓN AGRICOLA DE JACALTENANGO DE LA DICORER DEL MAGA</t>
  </si>
  <si>
    <t>114429316</t>
  </si>
  <si>
    <t>MOBILIARIO DE GUATEMALA, SOCIEDAD ANÓNIMA</t>
  </si>
  <si>
    <t>E568220498</t>
  </si>
  <si>
    <t>ADQUISICIÓN DE 25 SILLAS TIPO TRINEO PARA SALA DE REUNIONES PARA EFECTOS DE DIVERSOS USOS LABORALES DEL MINISTERIO Y LAS AUTORIDADES DE LA DICORER DEL MAGA</t>
  </si>
  <si>
    <t>119703238</t>
  </si>
  <si>
    <t>SUMINISTROS E INSUMOS GT, SOCIEDAD ANÓNIMA</t>
  </si>
  <si>
    <t>E568205278</t>
  </si>
  <si>
    <t>ADQUISICIÓN DE PIZARRA QUE SERVIRÁ PARA EL EQUIPAMIENTO DE MOBILIARIO Y EQUIPO DE LA ESCUELA Y ASÍ BRINDAR UNA MEJOR ATENCIÓN A LOS ESTUDIANTES DE LA ESCUELA DE FORMACIÓN AGRICOLA DE COBAN DE LA DICORER DEL MAGA</t>
  </si>
  <si>
    <t>120429020</t>
  </si>
  <si>
    <t>FYM CORPORACIÓN, SOCIEDAD ANÓNIMA</t>
  </si>
  <si>
    <t>E568164466</t>
  </si>
  <si>
    <t>ADQUISICIÓN DE LAZO 3/8 QUE SERVIRÁ CON EL OBJETO DE CONTAR CON INSUMO DIDÁCTICO QUE POTENCIE LAS PRACTICAS TÉCNICAS EN AMARRE Y SEÑALIZACIÓN EN BENEFICIO DE LOS ESTUDIANTES DE LA ESCUELA DE FORMACION AGRICOLA DE JACALTENANGO, HUEHUETENANGO DE LA DICORER DEL MAGA</t>
  </si>
  <si>
    <t>326267</t>
  </si>
  <si>
    <t>DISTRIBUIDORA DE MATERIALES LA PINTURA, LIMITADA</t>
  </si>
  <si>
    <t>E568223462</t>
  </si>
  <si>
    <t>POR ADQUISICIÓN DE PINTURA QUE SERVIRÁ PARA EL MANTENIMIENTO A LAS INSTALACIONES, PARA BRINDAR UNA MEJOR ATENCIÓN LOS ESTUDIANTES DEL CICLO BÁSICO DE LA ESCUELA DE FORMACION AGRICOLA DE LA DICORER DEL MAGA</t>
  </si>
  <si>
    <t>E568177029</t>
  </si>
  <si>
    <t>POR ADQUISICIÓN DE GARRAFONES DE AGUA PURIFICADA, PARA EL CONSUMO DEL PERSONAL QUE LABORA Y COLABORA EN LAS DISTINTAS OFICINAS, QUE CONFORMAN LA DIRECCIÓN DE COORDINACIÓN REGIONAL Y EXTENSIÓN RURAL DEL MAGA CORRESPONDIENTE AL MES DE AGOSTO 2025</t>
  </si>
  <si>
    <t>E568208978</t>
  </si>
  <si>
    <t>ADQUISICIÓN DE MOTOSIERRA SERVIRÁ PARA EL EQUIPAMIENTO DEL TALLER DE MANTENIMIENTO RESPONSABLE DE MANTENER LAS DIFERENTES ÁREAS EN BUENAS CONDICIONES, ESPECÍFICAMENTE EL ÁREA DE JARDINERÍA Y EL ÁREA PERIMETRAL CON ARBOLES DE LA ESCUELA DE FORMACIÓN AGRICOLA DE SAN MARCOS DE LA DICORER DEL MAGA</t>
  </si>
  <si>
    <t>E568216520</t>
  </si>
  <si>
    <t>ADQUISICIÓN DE UNA IMPRESORA MULTIFUNCIONAL QUE SERA UTILIZADA EN IMPRESIÓN DE DOCUMENTOS POR EL PERSONAL QUE LABORA Y COLABORA EN CONTRATACIONES Y ADQUISICIONES DE LA UDAFA DE LA DICORER DEL MAGA</t>
  </si>
  <si>
    <t>E568182588</t>
  </si>
  <si>
    <t>POR PAGO DE AUTORIZACIÓN DE IMPRESIÓN EN SISTEMA VIRTUAL DE FORMULARIOS DE VIÁTICOS ANTICIPO, CONSTANCIA Y LIQUIDACIÓN UTILIZADOS POR EL PERSONAL NOMBRADO DE COMISIÓN AL INTERIOR DE LA REPÚBLICA DE LA DICORER DEL MAGA</t>
  </si>
  <si>
    <t>E568224914</t>
  </si>
  <si>
    <t>POR ADQUISICIONES DE REFACCIONES Y ALMUERZOS PARA PARTICIPANTES EN REUNIÓN DE TRABAJO CON PERSONAL DE DESARROLLO AGROPECUARIO, PERSONAL DE HOGAR RURAL, Y AGRICULTURA FAMILIAR DE LA SEDE DE SANTA ROSA, EL CUAL TIENE COMO OBJETIVO PROPORCIONAR LINEAMIENTOS Y QUE LOS PARTICIPANTES ADQUIERAN CONOCIMIENTO SOBRE AUTOESTIMA, CUIDADO PERSONAL</t>
  </si>
  <si>
    <t>E568160614</t>
  </si>
  <si>
    <t>POR ADQUISICIÓN DE ESCALERA QUE SERVIRÁ PARA EL EQUIPAMIENTO DEL TALLER DE MANTENIMIENTO PARA BRINDAR UNA MEJOR ATENCIÓN EN LA ENSEÑANZA-APRENDIZAJE DE LOS ESTUDIANTES INTERNOS Y COLABORADORES DEL ÁREA ADMINISTRATIVA Y OPERATIVA DE LA ESCUELA DE FORMACIÓN AGRICOLA DE SAN MARCOS DE LA DICORER DEL MAGA</t>
  </si>
  <si>
    <t>E568210131</t>
  </si>
  <si>
    <t>ADQUISICIÓN DE PRENSA DE BANCO PARA DAR MANTENIMIENTO A LAS INSTALACIONES PARA BRINDAR UNA MEJOR ATENCIÓN A LOS ESTUDIANTES DEL CICLO BÁSICO DE LA ESCUELA DE FORMACIÓN AGRICOLA DE COBAN DE LA DICORER DEL MAGA</t>
  </si>
  <si>
    <t>97343110</t>
  </si>
  <si>
    <t>SERVICIOS DE CAFES ESPECIALES, SOCIEDAD ANONIMA</t>
  </si>
  <si>
    <t>E568221621</t>
  </si>
  <si>
    <t>ADQUISICIÓN DE CAFÉ MOLIDO PARA ABASTECER EL ALMACÉN, LOS CUALES SERÁN UTILIZADOS POR EL PERSONAL QUE LABORA Y COLABORA EN LAS ESCUELAS DE FORMACIÓN AGRICOLA, SEDES DEPARTAMENTALES Y DISTINTAS OFICINAS QUE CONFORMAN LA DICORER DEL MAGA</t>
  </si>
  <si>
    <t>FONAGRO</t>
  </si>
  <si>
    <t>E566548046</t>
  </si>
  <si>
    <t>Adquisición de ciento cuatro (104) garrafones de agua pura de cinco (5) galones cada uno, para el consumo del personal de FONAGRO, durante el mes de julio de 2025.</t>
  </si>
  <si>
    <t>89874617</t>
  </si>
  <si>
    <t>MAR VISUAL, SOCIEDAD ANONIMA</t>
  </si>
  <si>
    <t>E566598175</t>
  </si>
  <si>
    <t>Adquisición de 15 identificadores de mesa, para los participantes en las reuniones del Consejo Directivo de FONAGRO</t>
  </si>
  <si>
    <t>28155106</t>
  </si>
  <si>
    <t>LA PANERIA SOCIEDAD ANONIMA</t>
  </si>
  <si>
    <t>E566751437</t>
  </si>
  <si>
    <t>Adquisición de alimentos en concepto de 6 refacciones en atención a la Reunión para la presentación d informes y avances de la Unidad de Asesoría Jurídica de FONAGRO</t>
  </si>
  <si>
    <t>700141K</t>
  </si>
  <si>
    <t>PLATINO SOCIEDAD ANONIMA</t>
  </si>
  <si>
    <t>E566755637</t>
  </si>
  <si>
    <t>Adquisición de 367 archivadores, de material de vinil, tamaño oficio, color azul, para abastecer el almacén de FONAGRO</t>
  </si>
  <si>
    <t>70275815</t>
  </si>
  <si>
    <t>CANTATA, SOCIEDAD ANONIMA</t>
  </si>
  <si>
    <t>E566748533</t>
  </si>
  <si>
    <t>Adquisición de alimentos en concepto de 5 refacciones en atención a la capacitación sobre las modalidades de compra, Ley de Contrataciones del Estado, para el personal de la Coordinación Administrativa de FONAGRO.</t>
  </si>
  <si>
    <t>8261318</t>
  </si>
  <si>
    <t>SANTOLINA, SOCIEDAD ANONIMA</t>
  </si>
  <si>
    <t>E566753626</t>
  </si>
  <si>
    <t>Mantenimiento y reparación de 9 escáneres  Fi-7160, realizado en las instalaciones de FONAGRO, ubicadas en Avenida Hincapié 8-15 zona 13</t>
  </si>
  <si>
    <t>E566952904</t>
  </si>
  <si>
    <t>Adquisición de un sello automático, para uso del Coordinador de la Unidad de Auditoria Interna de FONAGRO.</t>
  </si>
  <si>
    <t>57786585</t>
  </si>
  <si>
    <t>MENENDEZ,ALECIO,,JESICA,MARIELOS</t>
  </si>
  <si>
    <t>E566955652</t>
  </si>
  <si>
    <t>Adquisición de Alimentos en concepto de 25 Refacciones, en atención a la Sesión Extraordinaria No.07-2025 del Consejo Directivo de FONAGRO, realizada el 5 de agosto de 2025.</t>
  </si>
  <si>
    <t>35355913</t>
  </si>
  <si>
    <t>ALTURISA GUATEMALA, SOCIEDAD ANONIMA</t>
  </si>
  <si>
    <t>E567176355</t>
  </si>
  <si>
    <t>Adquisición de alimentos en concepto 4 cenas, por laborar en horario extraordinario, por análisis técnico de los proyectos que se presentarán en la próxima Reunión de Consejo Directivo de FONAGRO.</t>
  </si>
  <si>
    <t>46527591</t>
  </si>
  <si>
    <t>MATZAR,LOCH,,ANA,LUISA</t>
  </si>
  <si>
    <t>E567173976</t>
  </si>
  <si>
    <t>Adquisición de 30 Timbres Fiscales de Q.5.00 c/u y 30 Timbres Notariales de Q.10.00 c/u, mismos que serán de utilidad para legalizaciones de firmas y documentos de FONAGRO.</t>
  </si>
  <si>
    <t>E567264939</t>
  </si>
  <si>
    <t>Adquisición de 3 hule para sello automático, 5 sellos automáticos de 4 líneas y 1 sello automático de 5 líneas, para uso en las distintas unidades de FONAGRO.</t>
  </si>
  <si>
    <t>5498104</t>
  </si>
  <si>
    <t>COMUNICACIONES CELULARES, SOCIEDAD ANONIMA</t>
  </si>
  <si>
    <t>E567500675</t>
  </si>
  <si>
    <t>Servicio de telefonía fija del número 22901000, para uso en las distintas oficinas de FONAGRO, según prorroga al contrato administrativo de servicio de telefonía fija a través de Enlaces E1/SIP. Periodo comprendido del 11/07/2025 al 10/08/2025.</t>
  </si>
  <si>
    <t>E567504093</t>
  </si>
  <si>
    <t>Servicio de telefonía móvil de los números, 46323356, 38241889, 30843938, para uso del personal de FONAGRO, periodo comprendido del 11/07/2025 al 10/08/2025.</t>
  </si>
  <si>
    <t>5382076</t>
  </si>
  <si>
    <t>INTELAF, SOCIEDAD ANONIMA</t>
  </si>
  <si>
    <t>E567741044</t>
  </si>
  <si>
    <t>Adquisición de 1 adaptador de video DisplayPort macho hacia HDMI hembra, para uso en monitor que se encuentra al servicio del área de Contrataciones de UDDAF de FONAGRO.</t>
  </si>
  <si>
    <t>E567739635</t>
  </si>
  <si>
    <t>Adquisición de 1 caja de mantenimiento de impresora, para impresora Epson Modelo L5590 que se encuentra al servicio de la UDDAF de FONAGRO.</t>
  </si>
  <si>
    <t>3725537</t>
  </si>
  <si>
    <t>INVERSIONES LA CAPITAL SOCIEDAD ANONIMA</t>
  </si>
  <si>
    <t>E568038290</t>
  </si>
  <si>
    <t>Servicio de Arrendamiento de un Vehículo tipo camioneta, el cual se utilizará para comisión oficial del 17 de junio a partir de las 14:00 horas y finalizando el 19 de junio a las 14:00 horas, por parte de la Gerencia General de FONAGRO.</t>
  </si>
  <si>
    <t>E568178513</t>
  </si>
  <si>
    <t>Adquisición de 105 garrafones de agua pura de cinco (5) galones cada uno, para el consumo del personal de FONAGRO, durante el mes de agosto de 2025.</t>
  </si>
  <si>
    <t>4031164</t>
  </si>
  <si>
    <t>MAYORGA,NAVAS,,MARIO,RENÉ</t>
  </si>
  <si>
    <t>E568194306</t>
  </si>
  <si>
    <t>Servicio de mantenimiento y reparación del vehículo Pick Up Mazda B-2500 Placas P-582DBG, el cual está al servicio de la Unidad Operativa de FONAGRO.</t>
  </si>
  <si>
    <t>E568202287</t>
  </si>
  <si>
    <t>Servicio de mantenimiento y reparación del vehículo Pick Up Mazda BT-50 Placas O-876BBS, el cual está al servicio de la Unidad Operativa de FONAGRO.</t>
  </si>
  <si>
    <t>E568204409</t>
  </si>
  <si>
    <t>Servicio de mantenimiento y reparación del vehículo Pick Up Mazda BT-50 Placas O-879BBS, el cual está al servicio de la Unidad Operativa de FONAGRO.</t>
  </si>
  <si>
    <t>E568206797</t>
  </si>
  <si>
    <t>Servicio de mantenimiento y reparación del vehículo Pick Up Mazda BT-50 Placas O-880BBS, el cual está al servicio de la Unidad Operativa de FONAGRO.</t>
  </si>
  <si>
    <t>50819208</t>
  </si>
  <si>
    <t>AUTO DEPOT, SOCIEDAD ANÓNIMA</t>
  </si>
  <si>
    <t>E568190084</t>
  </si>
  <si>
    <t>Servicio de mantenimiento y reparación del vehículo Nissan Frontier con Placas O-835BBS, el cual está al servicio de la Unidad Operativa de FONAGRO.</t>
  </si>
  <si>
    <t>E568192710</t>
  </si>
  <si>
    <t>Servicio de mantenimiento y reparación del vehículo Pick Up Hilux Placas P183DPR, el cual está al servicio de la Unidad Operativa de FONAGRO.</t>
  </si>
  <si>
    <t>77738713</t>
  </si>
  <si>
    <t>PICON,HERNANDEZ,,KATTERINE,JANETH</t>
  </si>
  <si>
    <t>E568183819</t>
  </si>
  <si>
    <t>Servicio de mantenimiento y recarga de 19 Extintores, los cuales son los siguientes: 8 Extintores de 20 libras de polvo químico seco PQS/ABC, 11 Extintores de 10 libras de polvo químico seco PQS/ABC y 1 Extintor de 11 libras de polvo químico seco PQS/ABC, para uso en las instalaciones de FONAGRO.</t>
  </si>
  <si>
    <t>99437783</t>
  </si>
  <si>
    <t>INDUSTRIAS PAVSA, SOCIEDAD ANONIMA</t>
  </si>
  <si>
    <t>E568220927</t>
  </si>
  <si>
    <t>Adquisición de 250 resmas de papel bond de 75 gramos, tamaño carta y 100 resmas de papel bond de 75 gramos, tamaño oficio, para abastecer el almacén de FONAGRO.</t>
  </si>
  <si>
    <t>OCRET</t>
  </si>
  <si>
    <t>E566447061</t>
  </si>
  <si>
    <t>Por servicio de autorización de impresión de recibos de ingresos varios de la forma 63 A2 Electrónicos Serie A, numero del 10,001 al 20,000</t>
  </si>
  <si>
    <t>E566450267</t>
  </si>
  <si>
    <t>Por compra de 4 talonarios de formularios de la forma 1-H CONSTANCIA DE INGRESOS A ALMACEN.</t>
  </si>
  <si>
    <t>E566451379</t>
  </si>
  <si>
    <t>Pago por copia de envió fiscal No. 082515 de la Contraloría General de Cuentas de fecha 29 de abril de 2025 por compra de un talonario de la forma 1-H INGRESOS A ALMACEN</t>
  </si>
  <si>
    <t>E566463830</t>
  </si>
  <si>
    <t>Pago por impuesto de circulación de los Vehículos placas: P174CFM, P184DPR, P541BCF, P544BCF, P671DBT, P973DHD,P980DHD,P862KJK, M617FJJ a cargo de la Oficina de Control de Áreas de Reserva del Estado</t>
  </si>
  <si>
    <t>90343999</t>
  </si>
  <si>
    <t>MULTISELLOS VILE, SOCIEDAD ANONIMA</t>
  </si>
  <si>
    <t>E566786044</t>
  </si>
  <si>
    <t>Por un hule para sello automático, el cual será utilizado en RRHH de la OCERET</t>
  </si>
  <si>
    <t>57825874</t>
  </si>
  <si>
    <t>BARILLAS,RODRIGUEZ,,SULMA,MILITZA</t>
  </si>
  <si>
    <t>E566824485</t>
  </si>
  <si>
    <t>Por servicio de trasporte (Paso de ferry); para el traslado de Monterrico hacía  Aldea la Avellana Taxisco;  para los colaboradores de la Sede de Chiquimulilla, Santa Rosa- OCRET-</t>
  </si>
  <si>
    <t>25262068</t>
  </si>
  <si>
    <t>INDUSTRIA PANIFICADORA ISOPAN, SOCIEDAD ANONIMA</t>
  </si>
  <si>
    <t>E567082369</t>
  </si>
  <si>
    <t>Por Refacción para el personal de contraloría general de cuentas y OCRET por capacitación presencial denominado " Cultura Ética y Probidad ¿cual se presenta Código de Ética Institucional y Ejecutivo día martes 12 de agosto 2025 en el salón de reuniones de la Oficina de Control de Áreas de Reserva del Estado.</t>
  </si>
  <si>
    <t>E567242552</t>
  </si>
  <si>
    <t>Por autorización y habilitación de un libro de CONOCIMIENTOS de 100 hojas el cual será utilizado por Almacén de la OCRET</t>
  </si>
  <si>
    <t>E567416453</t>
  </si>
  <si>
    <t>Por refacción de 23 volovanes de carne y una caja de champurradas, para el personal de Ministerio de Trabajo y Previsión Social y OCRET se llevó a cabo por taller sobre " Derecho laboral con énfasis en la temática de discapacidad¿; el día miércoles 13 de agosto 2025 en el salón de reuniones de la Oficina de Control de Áreas de Reserva del Estado.</t>
  </si>
  <si>
    <t>E567466337</t>
  </si>
  <si>
    <t>Por 5 adaptador USB; los cuales serán utilizado en Informática de la Oficina de Control de Areas de Reserva del Estado</t>
  </si>
  <si>
    <t>E567566323</t>
  </si>
  <si>
    <t>Por refacción de pastel salado tipo volován de pollo para el personal departamento de desarrollo de Personal de la Dirección de Recursos Humanos y OCRET por capacitación para Monitores de Salud y Seguridad Ocupacional; el día lunes 18 de agosto 2025 en el salón de reuniones de la Oficina de Control de Áreas de Reserva del Estado.</t>
  </si>
  <si>
    <t>E567570320</t>
  </si>
  <si>
    <t>Por refacción de pastel almendra y queso crema para el personal Departamento de Desarrollo de Personal de la Dirección de Recursos Humanos y OCRET por capacitación para Monitores de Salud y Seguridad Ocupacional;  el día martes 19 de agosto 2025 en el salón de reuniones de la Oficina de Control de Áreas de Reserva del Estado.</t>
  </si>
  <si>
    <t>37391917</t>
  </si>
  <si>
    <t>SERVICOMP DE GUATEMALA SOCIEDAD ANONIMA</t>
  </si>
  <si>
    <t>E567600440</t>
  </si>
  <si>
    <t>Por compra de 35 Unidad de poder ininterrumpido (ups) Alarma audible, capacidad de carga: 800 voltiamperio; los cuales serán utilizados en los Departamentos y Sedes Territoriales de la Oficina de Control de Areas de Reserva del Estado</t>
  </si>
  <si>
    <t>E567527913</t>
  </si>
  <si>
    <t>Por servicio de publicación; INFORME SOBRE FUNCIONAMIENTO Y FINALIDAD DEL ARCHIVO, SUS SISTEMAS DE REGISTRO, CATEGORIAS DE INFORMACION, LOS PROCEDIMIENTOS Y FACILIDADES DE ACCSEDO AL MISMO, tiene una medida de 3/8 de página; lo cual será utilizado por Comunicación Social de la Oficina de Control de Áreas de Reserva del Estado. en cumplimiento al Artículo 10 numeral 26 de la Ley de ACCESO a la información pública.</t>
  </si>
  <si>
    <t>E567554031</t>
  </si>
  <si>
    <t>Por servicio de publicación del evento de licitación " ADQUISICION DE VEHICULOS TIPO PICK UP DOBLE CABINA PARA LA OFICINA DE CONTROL DE AREAS DE RESERVA DEL ESTADO-OCRET¿, tiene una medida de 1/4 de página; lo cual será utilizado por de la Oficina de Control de Áreas de Reserva del Estado.</t>
  </si>
  <si>
    <t>61448338</t>
  </si>
  <si>
    <t>GONZALEZ,BALCARCEL,,OLIVER,ROTMAN</t>
  </si>
  <si>
    <t>E567562468</t>
  </si>
  <si>
    <t>Por compra de 2 Rótulos tipo cenefa 3D estructura de metal; los cuales serán utilizados para identificar las Sedes Territoriales de Chiquimulilla y Livingston de la Oficina de Control de Areas de Reserva del Estado</t>
  </si>
  <si>
    <t>9515321</t>
  </si>
  <si>
    <t>CASH LOGISTICS, SOCIEDAD ANONIMA</t>
  </si>
  <si>
    <t>E567557685</t>
  </si>
  <si>
    <t>Por envío de correspondencia a Sedes Territoriales y viceversa; de la Oficina de Control de Areas de Reserva del Estado; periodo mes de julio 2025</t>
  </si>
  <si>
    <t>12705446</t>
  </si>
  <si>
    <t>BACHES,GALLARDO,,FRANCISCO,RODOLFO</t>
  </si>
  <si>
    <t>E567693147</t>
  </si>
  <si>
    <t>Por servicio de transporte ferry ida y vuelta; utilizado en la realización de inspección de campo a la aldea candelaria.</t>
  </si>
  <si>
    <t>E567694046</t>
  </si>
  <si>
    <t>Por servicio de transporte ferry ; utilizado en la realización de geo posicionamiento en área de mangle, en aldea Curvina, Hawwaii, Las Mañanitas, Rosario y El Dormido</t>
  </si>
  <si>
    <t>E567694453</t>
  </si>
  <si>
    <t>E567690687</t>
  </si>
  <si>
    <t>Por 24 unidades de volován de carne; que serán utilizados en la refacción para el Taller de Derechos laboral con énfasis en la Temática de Discapacidad.</t>
  </si>
  <si>
    <t>89744063</t>
  </si>
  <si>
    <t>DE LEON,AJMAC,,CLARISSA,BEATRIZ</t>
  </si>
  <si>
    <t>E567623459</t>
  </si>
  <si>
    <t>Por servicio de tapizado de 2 sillones para motocicletas placas: M-235CTH, M-649KQB y 2 sillones para minitractor placas M-927BNS, M928BNS; las cuales son utilizados en las diferentes comisiones designadas de la  Oficina de Control de Areas  de Reserva del Estado; Número de Inventario: 18856, 19615, 890, 892</t>
  </si>
  <si>
    <t>E567721434</t>
  </si>
  <si>
    <t>Pago por autorización de impresión de 1000 formularios de solicitudes de pedido electrónico y 300 hojas móviles del libro de actas, los cuales serán por Compras y Dirección de la OCRET</t>
  </si>
  <si>
    <t>69048762</t>
  </si>
  <si>
    <t>PROMOCIONES GENESIS, SOCIEDAD ANONIMA</t>
  </si>
  <si>
    <t>E567969568</t>
  </si>
  <si>
    <t>Por 28 Blusa (camisa) logotipo bordado; manga larga; material pliéster; talla a la medida, tipo comando (safari) las cuales serán utilizadas por el personal de Sedes Territoriales y Central de la Oficina de Control de Areas de Reserva del Estado</t>
  </si>
  <si>
    <t>88587312</t>
  </si>
  <si>
    <t>COMERCIALIZADORA AMELVILLE, SOCIEDAD ANONIMA</t>
  </si>
  <si>
    <t>E567934888</t>
  </si>
  <si>
    <t>Por 2 destructora de papel; capacidad de cesto 16 galones, hojas al paso 22; material plástico; tipo de corte cruzado, las cuales serán utilizadas en Recursos Humanos, Recaudación y Control de Pagos; de la Oficina de Control de Areas de Reserva del Estado</t>
  </si>
  <si>
    <t>105480894</t>
  </si>
  <si>
    <t>PROVALES, SOCIEDAD ANONIMA</t>
  </si>
  <si>
    <t>E568141865</t>
  </si>
  <si>
    <t>Por 250 libras de azúcar para los colaboradores y visitantes de la OCRET</t>
  </si>
  <si>
    <t>E568136381</t>
  </si>
  <si>
    <t>Por un Reloj Biométrico capacidad de evento 20000, capacidad de huellas 6000, capacidad de palmas 3000, capacidad de rostros 6000; el cual será utilizado para el control de asistencia del personal presupuestado bajo el renglón  011 y 031 de la OCRET</t>
  </si>
  <si>
    <t>1329669</t>
  </si>
  <si>
    <t>IMPORTADORA DE EQUIPO DE PRECISION, SOCIEDAD ANONIMA</t>
  </si>
  <si>
    <t>E568148924</t>
  </si>
  <si>
    <t>Por siete Cinta métrica: Acero con resina epoxi; Medición máxima: 50 Metro(s); Los cuáles serán utilizados por los colaboradores designados en el departamento Técnico de la Oficina de Control de Áreas de Reserva del Estado.</t>
  </si>
  <si>
    <t>E568148568</t>
  </si>
  <si>
    <t>Por compra de garrafones de agua pura de 5 galones, botellas pet 20 onzas y botellas pet 300ml los cuales seran utilizados para los visitantes y colaboradores en los diferentes departamentos de la Oficina De Control de Areas de Reserva del Estado; periodo correspondiente al mes de agosto de 2025.</t>
  </si>
  <si>
    <t>4491343</t>
  </si>
  <si>
    <t>BARRERA,REYNOSA,,MARIO,EDUARDO</t>
  </si>
  <si>
    <t>E568148088</t>
  </si>
  <si>
    <t>Por 18 servicio de impresión de corte electrónico de calcomanías en vinil adhesivo; alto 10 centímetros x ancho 31 centímetros;  2 servicio de impresión de corte electrónico de calcomanías en vinil adhesivo; alto 30 centímetros x ancho 70 centímetros;  los cuales serán utilizados para identificar 9 motocicletas y 1 lancha que son utilizadas en las diferentes comisiones designadas de la Oficina de Control de Areas de Reserva del Estado</t>
  </si>
  <si>
    <t>67043275</t>
  </si>
  <si>
    <t>ESTRADA,,,BYRON,</t>
  </si>
  <si>
    <t>E568149084</t>
  </si>
  <si>
    <t>Servicio de mantenimiento y reparaciones del vehículo pick up placa O-568BBT modelo 2015 color plateado metálico</t>
  </si>
  <si>
    <t>E568149637</t>
  </si>
  <si>
    <t>Servicio de mantenimiento y reparaciones del vehículo pick up placa O-148BBY modelo 2021 color blanco</t>
  </si>
  <si>
    <t>77213408</t>
  </si>
  <si>
    <t>REDES HIBRIDAS, SOCIEDAD ANONIMA</t>
  </si>
  <si>
    <t>E568122607</t>
  </si>
  <si>
    <t>Pago por contratación de un servicio de internet dedicado simétrico con ancho de banda de 100 Mbps, el cual será utilizado en Informática de la Oficina de Control de Areas de Reserva del Estado, periodo del 9 de julio al 31 de diciembre del año 2025.</t>
  </si>
  <si>
    <t>E568200381</t>
  </si>
  <si>
    <t>Por 13 Cargador de baterías Corriente alterna: 100 a 240 Voltio(s); Frecuencia: 50 a 60 Hercio(s); Incluye: Baterías; Potencia: 4 Vatio(s); Tipo de baterías: Aa y aaa; y 10 Baterías recargables tipo Aaa par; Los cuales serán utilizados en los diferentes departamentos de la Oficina de Control de Áreas de Reserva del Estado.</t>
  </si>
  <si>
    <t>116350830</t>
  </si>
  <si>
    <t>LOGISTICA SUPERIOR, SOCIEDAD ANÓNIMA</t>
  </si>
  <si>
    <t>E568226755</t>
  </si>
  <si>
    <t>Por 1 consola kvm, cantidad de puertos 8, control de puertos: Botones de presión, teclas rápidas, osd; soporta: Conexion para computadoras y servidores puerto ps/2; tamaño de pantalla: 19 pulgadas</t>
  </si>
  <si>
    <t>E568227522</t>
  </si>
  <si>
    <t>Por insumos de librería: bloc adhesivo tres tamaños, sobres manila extra oficio, media carta y oficio; folder manila oficio, papel contac y papel opalina; los cuales serán utilizados en los diferentes departamentos y Sedes Territoriales de la OCRET.</t>
  </si>
  <si>
    <t>59398485</t>
  </si>
  <si>
    <t>REGISTRO DIGITAL PRISMA, SOCIEDAD ANONIMA</t>
  </si>
  <si>
    <t>E568228855</t>
  </si>
  <si>
    <t>Por un servicio de certificado de firma electrónica avanzadas; la cual será utilizado por el jefe Jurídico de la Oficina de Control de Áreas de Reserva del Estado. Del Ministerio de Agricultura, Ganadería y Alimentación Correspondiente al periodo de agosto del 2025 a agosto del 2026.</t>
  </si>
  <si>
    <t>62869396</t>
  </si>
  <si>
    <t>SMART OFFICE, SOCIEDAD ANONIMA</t>
  </si>
  <si>
    <t>E568176669</t>
  </si>
  <si>
    <t>Por 2 Gabinete de cocina alto 1.85 metros ancho 0.92 metros, contiene 4 puertas, fondo 0.45 metros, de piso, en melamina, los cuales serán utilizados en asesoría de dirección de la Oficina de Control de Areas de Reserva del Estado</t>
  </si>
  <si>
    <t>E568223357</t>
  </si>
  <si>
    <t>Por 28 Camisa diseño bolsa al frente, respiradero en la espalda, genero unisex, logotipo bordado, manga larga, las cuales serán iutilizadas por el personal de Sedes Territoriales y Central de la Oficina de Control de Areas de Reserva del Estado</t>
  </si>
  <si>
    <t>E568223977</t>
  </si>
  <si>
    <t>Por 1 grabador de video en red (nvr) Canales 32 y 16 canales poe, disco duro de 2 terabyte, incluye 2 cámaras, el cual será utilizado en Informática de la Oficina de Control de Areas de Reserva del Estado</t>
  </si>
  <si>
    <t>VICEMINISTERIO ENCARGADO DE ASUNTOS DE PETÉN</t>
  </si>
  <si>
    <t>E566459582</t>
  </si>
  <si>
    <t>PAGO DE SERVICIO PUBLICACIÓN DE 1/4 DE PAGINA EN EL PARA PUBLICAR EN LA PARTE LEGAL DEL DIARIO DE CENTRO AMÉRICA DE LA LICITACIÓN NO. MAGA-VIPETEN-L003-2025, ADQUISICIÓN DE OCHO VEHÍCULOS TIPO AUTOMOVIL, TODO TERRENO, DE CINCO PUERTAS, PARA LA UNIDAD EJECUTORA 208 VICEMINISTERIO ENCARGADO DE ASUNTOS DEL PETÉN</t>
  </si>
  <si>
    <t>E566625407</t>
  </si>
  <si>
    <t>Por compra de 02 lámparas led tipo ojo de buey; para utilizarse en la reposición de las actuales que se encuentran en mal estado en los baños del Viceministerio Encargado de Asuntos del Peten</t>
  </si>
  <si>
    <t>7610963</t>
  </si>
  <si>
    <t>GUILLEN,RODRIGUEZ,,JOSE,LUIS</t>
  </si>
  <si>
    <t>E566623943</t>
  </si>
  <si>
    <t>Por compra de sellos automáticos, para utilizarse en la unidad de Recursos humanos, Encargado de Presupuestos, Encargado de Almacén con funciones temporales, y secretaria del Viceministerio Encargado de Asuntos del Peten en la cuidad capital.</t>
  </si>
  <si>
    <t>83866051</t>
  </si>
  <si>
    <t>FERRONEGOCIOS, SOCIEDAD ANONIMA</t>
  </si>
  <si>
    <t>E566624869</t>
  </si>
  <si>
    <t>Por compra de 02 llaves para lavamanos; para utilizarse en la reposición de las actuales que se encuentran en mal estado en los baños del Viceministerio Encargado de Asuntos del Peten.</t>
  </si>
  <si>
    <t>16896963</t>
  </si>
  <si>
    <t>CORPORACION PETENERA DE TURISMO SOCIEDAD ANONIMA</t>
  </si>
  <si>
    <t>E566794136</t>
  </si>
  <si>
    <t>Por servicio de transporte aéreo de Guatemala, Flores, Guatemala, para María Elena Robles Franco y José Manuel Álvarez Barrios, designados para llevar a cabo una inspección y evaluación técnica de los vehículos
actualmente asignados a este Viceministerio en el departamento de Petén, para cumplir con nombramiento
adjunto.</t>
  </si>
  <si>
    <t>E566795310</t>
  </si>
  <si>
    <t>Por servicio de transporte aéreo en la ruta de Flores-Guatemala-Flores, para Cliver Antonio Castellanos
Calderón, Servicios Profesionales para colaborar en Temas Jurídicos del Viceministerio Encargado de
Asuntos del Petén, para cumplir con nombramiento adjunto.</t>
  </si>
  <si>
    <t>E566796287</t>
  </si>
  <si>
    <t>Por transporte aéreo de Flores - Guatemala - Flores, para el ingeniero Aldo Fernando Rodas Castellanos, Director de la Dirección de Coordinación de Recursos Naturales y Agroturismo DIRNA del Viceministerio Encargado de Asuntos del Petén, para cumplir con comisión según nombramiento
adjunto.</t>
  </si>
  <si>
    <t>E566797429</t>
  </si>
  <si>
    <t>Por servicio de transporte aéreo de Guatemala, Flores, Guatemala, para Erick Stuardo Santos Seijas, nombrado a la Junta de Cotización para el evento "MAGA-VIPETEN-C002-2005, denominado "Adquisición
de Dos Drones Agrícolas y MAGA-VIPETEN-C003-2025, denominado "Adquisición de 14,000 Cupones
Canjeables por Combustible" del Viceministerio Encargado de Asuntos del Petén, para cumplir con
nombramiento adjunto.</t>
  </si>
  <si>
    <t>330564358</t>
  </si>
  <si>
    <t>GARCÍA,ORDÓÑEZ,,EDGAR,GUVINY</t>
  </si>
  <si>
    <t>E566790793</t>
  </si>
  <si>
    <t>Por fertilizante para ser utilizado por parte del personal de la Dirección de Desarrollo Agropecuario del Viceministerio Encargado de Asuntos del Petén, para el establecimiento del cultivo de Rosa Jamaica de manera experimental y de esa forma transferir tecnología, esto con el fin de darle cumplimiento a las metas establecidas en el POA 2025. Periodo de consumo: agosto 2025</t>
  </si>
  <si>
    <t>113182716</t>
  </si>
  <si>
    <t>PCS SOLUCIONES, SOCIEDAD ANÓNIMA</t>
  </si>
  <si>
    <t>E566865483</t>
  </si>
  <si>
    <t>Por compra de combo de Teclado y Mouse; para la computadora de escritorio marca DELL, Sicoin 003D8C44, al servicio del Viceministerio Encargado de Asuntos del Petén.</t>
  </si>
  <si>
    <t>16693949</t>
  </si>
  <si>
    <t>SUPERINTENDENCIA DE ADMINISTRACION TRIBUTARIA</t>
  </si>
  <si>
    <t>E566884194</t>
  </si>
  <si>
    <t>Por impuesto para realizar la gestión del traspaso del vehículo tipo Pick up, marca Toyota, placa P-249CWN, SIC 001E501F; el cual será utilizado por el personal de la Dirección de Desarrollo Agropecuario del Viceministerio Encargado de Asuntos del Petén</t>
  </si>
  <si>
    <t>E566886502</t>
  </si>
  <si>
    <t>Por impuesto por impuesto al  Valor Agregado (IVA), para realizar el traspaso del vehículo tipo Pick up, marca Toyota, placa P-249CWN, SIC 001E501F; el cual será utilizado por el personal de la Dirección de Desarrollo Agropecuario del Viceministerio Encargado de Asuntos del Petén</t>
  </si>
  <si>
    <t>E566887142</t>
  </si>
  <si>
    <t>Por impuesto para la reposición y modificación de distintivos del vehículo tipo Pick up, marca Toyota, placa P-249CWN, SIC 001E501F; el cual será utilizado por el personal de la Dirección de Desarrollo Agropecuario del Viceministerio Encargado de Asuntos del Petén</t>
  </si>
  <si>
    <t>E566888165</t>
  </si>
  <si>
    <t>Por boleto aéreo en la ruta Guatemala-Flores, para Maynor Estuardo Arévalo Dubón, para participar en reunión de trabajo para dar seguimiento a los distintos eventos de cotización y licitación que la Unidad Ejecutora 208 tiene contemplado ejecutar para el presente ejercicio fiscal, la cual se desarrollará el martes 08 de julio de 2025, a las 10:00 horas, en las oficinas de la asesoría jurídica del Ministerio de Agricultura, Ganadería y Alimentación, ubicadas en el edificio Monja Blanca, 7a. Avenida 12-90 zona 13, Ciudad de Guatemala.</t>
  </si>
  <si>
    <t>E566889129</t>
  </si>
  <si>
    <t>Boleto aéreo en la ruta Flores-Guatemala-Flores, para Maynor Estuardo Arévalo Dubón, para participar en reunión de trabajo con personal de la Unidad Desconcentrada de Administración Financiera y Administrativa, para dar seguimiento a los eventos de licitación y cotización a cargo de la Dirección de Desarrollo Agropecuario, para el presente ejercicio fiscal, el día 22 de julio de 2025, a las 09:30 horas, en las oficinas del VICE-PETÉN, ubicadas en el edificio Monja Blanca, 7a. Avenida 12-90 zona 13, Ciudad de Guatemala. Así como participar en reunión de la mesa técnica que se encarga de analizar la Ley Forestal Decreto No. 101-96 y Ley de Fomento al Establecimiento, Recuperación, Restauración, Manejo, Producción y Protección de Bosques en Guatemala PROBOSQUE Decreto No. 2-2015, la cual se realizará el miércoles 23 de julio de 2025, a partir de las 09:00 horas, en el salón Presidentes de la Casa Larrazábal, ubicado en la 8a. Avenida 9-41, zona 1, Centro Histórico, Ciudad de Guatemala.</t>
  </si>
  <si>
    <t>E566888262</t>
  </si>
  <si>
    <t>Por pago de publicación de anuncio de convocatoria licitación MAGA-VICEPETEN.L004-2025, para la ADQUISICIÓN DE VEINTE VEHÍCULOS TIPO PICK UP, CABINA DOBLE Y ONCE VEHÍCULOS TIPO PICK UP, CABINA SIMPLE; 4X4 DOBLE TRACCIÓN</t>
  </si>
  <si>
    <t>108258734</t>
  </si>
  <si>
    <t>INVERSIONES DINORTE SOCIEDAD ANÓNIMA, SOCIEDAD ANÓNIMA</t>
  </si>
  <si>
    <t>E566923343</t>
  </si>
  <si>
    <t>Adquisición de alimento concentrado para los pollitos, pollas de postura y alevines tilapia que son producidos por parte de la DAGRO del VICE-PETEN, los cuales son entregados con el fin de contribuir a la Seguridad Alimentaria de los productores beneficiados en el departamento de Petén y de esa forma dar cumplimiento a las metas establecidas en el POA 2025. Periodo de consumo: agosto de 2025.</t>
  </si>
  <si>
    <t>E566924722</t>
  </si>
  <si>
    <t>Adquisición de alimento concentrado para los cerdos que se encuentran en el Centro de Producción de la DAGRO del VICE-PETÉN, para la producción de pie de cría, para contribuir al mejoramiento racial en este departamento, con el fin de lograr aumentar la productividad y competitividad de las personas beneficiadas; esto en cumplimiento a las metas establecidas en el POA 2025. Periodo de consumo: agosto de 2025.</t>
  </si>
  <si>
    <t>E566926814</t>
  </si>
  <si>
    <t>Adquisición de alimento concentrado para las cabras que se encuentran en el Centro de Capacitación y Mejoramiento Genético de la DAGRO del VICE-PETÉN y que son destinados para el mejoramiento racial de los animales, con el fin de aumentar la productividad de las personas atendidas. Periodo de consumo: agosto de 2025.</t>
  </si>
  <si>
    <t>14946203</t>
  </si>
  <si>
    <t>DISTRIBUIDORA DE ELECTRICIDAD DE ORIENTE SOCIEDAD ANONIMA</t>
  </si>
  <si>
    <t>E566929155</t>
  </si>
  <si>
    <t>Servicio de energía eléctrica correspondiente al periodo del 07/07/2025 al 06/08/2025 según contador No. AFAJAM000373, utilizado en el Centro Acuícola de la Dirección de Desarrollo Agropecuario del Viceministerio Encargado de Asuntos del Petén. - NIS: 3091814.</t>
  </si>
  <si>
    <t>E567086879</t>
  </si>
  <si>
    <t>Por litros de nitrógeno líquido, los cuales son utilizados por el personal que labora en el Centro de Capacitación y Mejoramiento Genético del Viceministerio Encargado de Asuntos del Petén, para la conservación de las pajillas de semen bovino que son producidas en dicho centro con el fin de incidir en el mejoramiento racial en este departamento. periodo de consumo: agosto a octubre</t>
  </si>
  <si>
    <t>4456556</t>
  </si>
  <si>
    <t>FLORIAN,POLANCO,,MANUEL,</t>
  </si>
  <si>
    <t>E567020843</t>
  </si>
  <si>
    <t>Por fipronil veterinario y producto medicinal, para el ganado bovino y equino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agosto a octubre de 2025.</t>
  </si>
  <si>
    <t>E567102475</t>
  </si>
  <si>
    <t>Por alimento concentrado para ganado bovino, equino y ovino; para los animales que se encuentra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agosto de 2025.</t>
  </si>
  <si>
    <t>116263733</t>
  </si>
  <si>
    <t>NAJARRO,DÍAZ,,JOSÉ,CARLOS</t>
  </si>
  <si>
    <t>E567106276</t>
  </si>
  <si>
    <t>Por tensor de cable, para ser utilizados a la colocación de invernadero y casa malla que será destinado a la producción de plantas frutales de cítricos, libre de HBL, para el establecimiento de proyectos, productivos, por parte de la Dirección de Desarrollo Agropecuario del Viceministerio Encargado de Asuntos del Petén; para darle cumplimiento a las metas establecidas en el POA 2025</t>
  </si>
  <si>
    <t>69718792</t>
  </si>
  <si>
    <t>MONZON,RAYMUNDO,,ALBA,MARISOL</t>
  </si>
  <si>
    <t>E567108201</t>
  </si>
  <si>
    <t>Por mantenimiento y reparación de la bomba de agua, marca Espa, SICOIN 0060DC30, así como reparación de las instalaciones eléctricas de la misma; la cual es utilizada en el proceso de recirculación de agua en los estanques que son destinadas a la producción de alevines de tilapia, por parte de la Dirección de Desarrollo Agropecuario del Viceministerio Encargado de Asuntos del Petén, para ser entregados en sus comunidades de acción, en cumplimiento a las metas establecidas en el POA 2025.</t>
  </si>
  <si>
    <t>E567191567</t>
  </si>
  <si>
    <t>Por kits de tatuadoras y aplicador de aretes, para ser utilizados por el personal de la Dirección de Desarrollo Agropecuarios del Viceministerio Encargado de Asuntos del Peten, para la identificación de los animales que son destinados a mejoramiento y a la producción de pie de cría, por parte de esta Dirección; y de esa forma darle cumplimiento a las metas establecidas en el POA 2025.</t>
  </si>
  <si>
    <t>15/08/25</t>
  </si>
  <si>
    <t>E567300862</t>
  </si>
  <si>
    <t>Por una ventana pvc, para ser colocada en el Centro Ecoproductivo de la Dirección de Desarrollo Agropecuario del Viceministerio Encargado de Asuntos del Petén, en las instalaciones que son destinadas a la incubación de huevo fértil, para la producción de aves de traspatio, para contribuir a la seguridad alimentaria de las personas beneficiadas, en cumplimiento a las metas definidas en el POA 2025.</t>
  </si>
  <si>
    <t>70410968</t>
  </si>
  <si>
    <t>IMPORTADORA LA FRONTERA COPROPIEDAD</t>
  </si>
  <si>
    <t>E567287904</t>
  </si>
  <si>
    <t>Por mantenimiento y reparación del vehículo tipo pick up, marca Mitsubishi, placas P-361BXN, inventario CATIE; el cual se encuentra al servicio de la Dirección de Desarrollo Agropecuario del Viceministerio Encargado de Asuntos del Petén y es utilizado por su personal, para darle cumplimiento a las metas establecidas en el POA 2025.</t>
  </si>
  <si>
    <t>E567295060</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</si>
  <si>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</si>
  <si>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8495661</t>
  </si>
  <si>
    <t>EMAPET FLORES SAN BENITO</t>
  </si>
  <si>
    <t>E567293459</t>
  </si>
  <si>
    <t>Pago de servicio de agua potable y alcantarillado sanitario, correspondiente al mes de Julio 2025, al servicio del Viceministerio Encargado de Asuntos del Peten</t>
  </si>
  <si>
    <t>E567399001</t>
  </si>
  <si>
    <t>Adquisición de hilo tipo plástico; uso chapeadora presentación rollo de 437 metros, para la chapeadora marca Stihl, Sicoin 004D5839, la cual es utilizada por el personal del vivero frutal de la DAGRO del VICE-PETÉN, utilizada en el mantenimiento y limpieza de las áreas productivas, en dicho vivero.</t>
  </si>
  <si>
    <t>1636094K</t>
  </si>
  <si>
    <t>CHAVARRÍA,REYES,,LUIS,AVIDÁN</t>
  </si>
  <si>
    <t>E567343847</t>
  </si>
  <si>
    <t>Por productos de metal, laminas, herramientas menores y linternas: para ser utilizadas por le personal que labora en el Centro de Capacitación y Mejoramiento Genético de la DAGRO, para el desarrollo de las actividades productivas que se realizan en dicho centro, en cumplimiento a las metas establecidas en el POA 2025.</t>
  </si>
  <si>
    <t>E567341798</t>
  </si>
  <si>
    <t>Por publicación en el diario de Centro América del evento de licitación No. MAGA-VIPETEN-L005-2025, ADQUISICION DE SEIS TRACTORES AGRICOLAS</t>
  </si>
  <si>
    <t>E567339963</t>
  </si>
  <si>
    <t>Por filtros de aceite,de diésel y de aire, para ser utilizados en los siguientes vehiculos: Pick up, marca Mazda, placa P084DBJ, SICOIN 001E524C; pick up, marca Mitsubishi, placa P-361BXN, inventario CATIE; Pick up, marca Nissan, placa P-346CZM,inventario PDS; Pick up, marca Nissan, placa P-347CZM, inventario PDS; Pick up, marca Nissan, placa O- 431BBH, SIC 001F4CBO; Pick up, marca Nissan, placa 0-429BBH,SICOIN 001F4C8E; todos al servicio de la Dirección de Desarrollo Agropecuario del Viceministerio Encargado de Asuntos del Petén, necesarios para darle cumplimiento a las metas establecidas en el POA 2025.</t>
  </si>
  <si>
    <t>E567436047</t>
  </si>
  <si>
    <t>Por impresoras necesarias para la impresión de documentación generada por el personal técnico y administrativo de la Dirección de Coordinación de Recursos Naturales y Agroturismo DIRNA, en apoyo a las diferentes acciones realizadas para dar cumplimiento al POA 2025</t>
  </si>
  <si>
    <t>E567542297</t>
  </si>
  <si>
    <t>Por insecticida y fungicidas necesarios para el combate de plagas y enfermedades en los viveros forestales de la Dirección de Coordinación de Recursos Naturales y Agroturismo, donde se producen plantas para el establecimiento de sistemas silvopastoriles y plantaciones voluntarias contempladas en el Plan Operativo Anual 2025. Periodo de consumo de agosto a noviembre 2025.</t>
  </si>
  <si>
    <t>E567535800</t>
  </si>
  <si>
    <t>Por sillas ejecutivas para uso del personal administrativo de la Dirección de Coordinación de Recursos Naturales y Agroturismo DIRNA, en apoyo a las actividades de gabinete que se realizan para el cumplimiento de las metas programadas en el POA 2025.</t>
  </si>
  <si>
    <t>E567547892</t>
  </si>
  <si>
    <t>Por adquisición de módulo de memoria DDR4 y batería de polímeros, para la reparación de la computadora portatil marca DELL, modelo INSPIRON 3501, con SICOIN 005095AE, la cual se encuentra al servicio de la Dirección de Coordinación de Recursos Naturales y Agroturismo DIRNA,
en apoyo a las actividades de gabinete para el cumplimiento del POA 2025.</t>
  </si>
  <si>
    <t>30655544</t>
  </si>
  <si>
    <t>AGUILAR,CANO,,GERSON,ELI</t>
  </si>
  <si>
    <t>E567554406</t>
  </si>
  <si>
    <t>Por mantenimiento y reparación del vehículo tipo camioneta, marca Toyota, placa P-191CSP, sicoin 000DEBBC; el cual se encuentra al servicio de la Dirección de Desarrollo Agropecuario del Viceministerio Encargado de Asuntos del Peten y es utilizado por su personal, para darle cumplimiento a las metas establecidas en el POA 2025.</t>
  </si>
  <si>
    <t>E567596141</t>
  </si>
  <si>
    <t>Por mantenimiento y reparación del vehículo tipo pick up, marca Mazda, placa P-084DBJ, SIC 001E524C; el cual se encuentra al servicio de la Dirección de Desarrollo Agropecuario del Viceministerio Encargado de Asuntos del Petén y es utilizado por su personal, para darle cumplimiento a las metas establecidas en el POA 2025.</t>
  </si>
  <si>
    <t>56264801</t>
  </si>
  <si>
    <t>CANAN,BREGANZA,,ISAAC,</t>
  </si>
  <si>
    <t>E567540103</t>
  </si>
  <si>
    <t>Por garrafones de agua purificada para consumo del personal que labora en esta institución y público que nos visita, así como en las diferentes actividades que se realizan en el salón de reuniones y capacitaciones que se encuentra ubicado dentro de las instalaciones del Viceministerio Encargado de Asuntos del Petén. Periodo de consumo Agosto a Octubre 2025.</t>
  </si>
  <si>
    <t>E567599051</t>
  </si>
  <si>
    <t>Por batería de 12 voltios, para el vehículo tipo pick up, marca Nissan, placa O-431BBH, SIC 001F4CB0 y Pick Up, marca Mahindra, placa O-776BBZ, SICOIN 003F5A54, los cuales se encuentran al servicio de la Dirección de Desarrollo Agropecuario del Viceministerio Encargado de Asuntos del Petén y es utilizado por su personal, para darle cumplimiento a las metas establecidas en el POA 2025.</t>
  </si>
  <si>
    <t>E567676137</t>
  </si>
  <si>
    <t>Por monitor necesario para utilizar en equipo de cómputo el cual se encuentra al servicio de la Dirección de Coordinación de Recursos Naturales y Agroturismo DIRNA del Viceministerio Encargado de Asuntos del Petén, en apoyo a las actividades administrativas que se desarrollaran para el cumplimiento del POA 2025</t>
  </si>
  <si>
    <t>E567620956</t>
  </si>
  <si>
    <t>Por mantenimiento preventivo y correctivo para aires acondicionados; Mini split, marca Comfort Star 24,000 BTU, Sicoin 00500B2F; Mini split, marca Comfort Star 18,000 btu, sicoin 006CCA73;/
al servicio del personal del Viceministerio Encargado de Asuntos del Petén.</t>
  </si>
  <si>
    <t>120294699</t>
  </si>
  <si>
    <t>MULTISERVICIOS GUATEMALA, SOCIEDAD ANÓNIMA</t>
  </si>
  <si>
    <t>E567624145</t>
  </si>
  <si>
    <t>Por oasis para agua purificada y horno microondas, para ser utilizados por el personal que labora para la Dirección de Coordinación de Recursos Naturales y Agroturismo DIRNA del Viceministerio Encargado de Asuntos del Petén para la atención de los visitantes a esta Dirección, en demanda de los servicios que presta la misma, en este departamento, en cumplimiento a las metas establecidas en el POA 2025.</t>
  </si>
  <si>
    <t>9151591</t>
  </si>
  <si>
    <t>NAJARRO,RAMIREZ,,JOHNE,OSWALDO</t>
  </si>
  <si>
    <t>E567648141</t>
  </si>
  <si>
    <t>Por instalación de planta generadora de electricidad marca T-POWER, con Sicoin 0069378B, caja de transferencia automática y cableado eléctrico; en la sede de la Dirección de Coordinación de Recursos Naturales y Agroturismo del Viceministerio Encargado de Asuntos del Petén del Municipio de Poptún, departamento del Petén.</t>
  </si>
  <si>
    <t>E567720535</t>
  </si>
  <si>
    <t>Por mantenimiento y reparación para el vehículo tipo Camión, marca Mitsubishi, placas O-612BBH, Inv. MARN, Prop. MARN, el cual se encuentra al servicio del Viceministerio Encargado de Asuntos del Petén, necesario para dar cumplimiento a las metas programadas dentro del POA 2025</t>
  </si>
  <si>
    <t>E567737918</t>
  </si>
  <si>
    <t>Por aros para los vehículos tipo pick up, marca Toyota; placa O-581BBT, SIC 002FE199 y placa P-809BVW, inventario CIPREDA; los cuales se encuentran al servicio de la Dirección de Desarrollo Agropecuario del Viceministerio Encargado de Asuntos del Petén y es utilizado por su personal, para darle cumplimiento a las metas establecidas en el POA 2025.</t>
  </si>
  <si>
    <t>14226790</t>
  </si>
  <si>
    <t>DARDON,URBINA,,SERGIO,ANTONIO</t>
  </si>
  <si>
    <t>E567872653</t>
  </si>
  <si>
    <t>Escritorio en u con librera (conejera), Material: melamina y metal; incluye: pedestal de 3 gavetas; altura de base de tablero: 0.76 metro(s); altura de conejera: 1.05 metro(s); fondo: 0.6 metro(s); compartimientos: 4; largo de tablero: 6 metro(s); puertas: 4</t>
  </si>
  <si>
    <t>E567871479</t>
  </si>
  <si>
    <t>Por servicio de transporte aéreo en la ruta de Flores-Guatemala-Flores, para Oscar Eliezer Zetina Chigua, Encargado de Contrataciones y Adquisiciones y Cliver Antonio Castellanos Calderón, Servicios profesionales para colaborar en Temas Jurídicos, personal a cargo del Viceministerio Encargado de Asuntos del Petén, para cumplir con nombramiento adjunto.</t>
  </si>
  <si>
    <t>E567807584</t>
  </si>
  <si>
    <t>Por mantenimiento y reparación de las instalaciones eléctricas del área de producción de alevines de tilapia y mantenimiento y reparación del cableado y flipón de bomba de agua, marca Berkeley, SICOIN 005B7A65; en el Centro Ecoproductivo de la Dirección de Desarrollo Agropecuario del Viceministerio Encargado de Asuntos del Petén, para el desarrollo de actividades productivas en cumplimiento al Plan Operativo Anual 2025.</t>
  </si>
  <si>
    <t>E567892646</t>
  </si>
  <si>
    <t>Por semilla de leucaena en apoyo al establecimiento de sistemas silvopastoriles con pequeños y medianos productores ganaderos en el departamento del Petén, el cual se encuentra contemplado dentro de los planes de finca, elaborados como parte de las actividades programadas dentro del Plan Operativo Anual 2025. Periodo de consumo: Agosto a septiembre 2025</t>
  </si>
  <si>
    <t>69470278</t>
  </si>
  <si>
    <t>FRANCISCO,BARRIOS,,PABLO,</t>
  </si>
  <si>
    <t>E567923525</t>
  </si>
  <si>
    <t>Por spot publicitario (Gusano Barrenador de Ganado, entrega de alevines, entrega de insumos agrícolas. entre otros) necesario para difundir las actividades que realiza el Viceministerio Encargado
de Asuntos del Petén, en el departamento, a través de medios de comunicación y redes sociales,
correspondiente al mes de Agosto de 2025, en cumplimiento del POA 2025.</t>
  </si>
  <si>
    <t>E567985431</t>
  </si>
  <si>
    <t>Por escalera para el uso por parte del personal operativo de la Dirección de Coordinación de Recursos Naturales
y Agroturismo DIRNA del Viceministerio Encargado de Asuntos del Petén, en la realización de actividades de
mantenimiento de las distintas sedes de esta Dirección ubicadas en el departamento de Petén, en apoyo al
cumplimiento de las metas programadas en el Plan Operativo Anual 2025.</t>
  </si>
  <si>
    <t>3683249</t>
  </si>
  <si>
    <t>MAS,OBANDO,,ERWIN,ALONZO</t>
  </si>
  <si>
    <t>E568041712</t>
  </si>
  <si>
    <t>Adquisición de refacciones, necesarias para ser utilizadas en reunión de trabajo sobre eventos de cotización, licitación y ejecución presupuestaría del ejercicio fiscal 2025, la cual se llevará a cabo el día martes 26 de agosto de 2025 a las 9:00 horas en el salón de reuniones del despacho del Viceministerio Encargado de Asuntos del Petén</t>
  </si>
  <si>
    <t>E568022866</t>
  </si>
  <si>
    <t>Compra de café, azúcar, ácido muriático, jabón lavatrastos y aromatizante en pastilla y dispensador automático, necesario para el consumo y uso del personal técnico, administrativo y de limpieza en las instalaciones del Viceministerio, como para el abastecimiento del área de almacén, del Viceministerio Encargado de Asuntos del Petén. Periodo de consumo agosto - septiembre 2025.</t>
  </si>
  <si>
    <t>E568016408</t>
  </si>
  <si>
    <t>Por mantenimiento y reparación del vehículo tipo pick up, marca Nissan, placa O-431BBH, SIC 001F4CB0; el cual se encuentra al servicio de la Dirección de Desarrollo Agropecuario del Viceministerio Encargado de Asuntos del Petén y es utilizado por su personal, para darle cumplimiento a las metas establecidas en el POA 2025.</t>
  </si>
  <si>
    <t>E568139925</t>
  </si>
  <si>
    <t>Por agujas descartables calibre 18, para ser utilizadas por el personal de la Dirección de Desarrollo Agropecuario del Viceministerio Encargado de Asuntos del Petén, en sus comunidades de acción, para la atención de los productores ganaderos, en actividades de producción y mejoramiento genético y de esa forma darle cumplimiento a las metas establecidas en el POA 2025</t>
  </si>
  <si>
    <t>E568142047</t>
  </si>
  <si>
    <t>Por bolsas, para ser utilizadas en el Centro Ecoproductivo de la Dirección de Desarrollo Agropecuario del Viceministerio Encargado de Asuntos del Petén, para el transporte de alevines de tilapia a las comunidades de acción de esta Dirección, para contribuir a la seguridad alimentaria de las personas beneficiadas, en cumplimiento a las metas definidas en el POA 2025. Periodo de consumo: de agosto a octubre de 2025</t>
  </si>
  <si>
    <t>E568133846</t>
  </si>
  <si>
    <t>Por archivo de metal para ser utilizado por el Encargado de Presupuesto en el resguardo de documentos oficiales, al servicio del Viceministerio Encargado de Asuntos del Petén, para cumplimiento de actividades programadas dentro del POA 2025.</t>
  </si>
  <si>
    <t>E568089669</t>
  </si>
  <si>
    <t>Por servicio de transporte aéreo en la ruta de Flores - Guatemala - Flores, para el señor Elmer Leonel Salazar Mejía, Viceministro Encargado de Asuntos del Petén, para cumplir con agendas de trabajo.</t>
  </si>
  <si>
    <t>24470864</t>
  </si>
  <si>
    <t>OZUNA,HERNANDEZ,,MARGARITA,ELIZABETH</t>
  </si>
  <si>
    <t>E568129822</t>
  </si>
  <si>
    <t>Por mantenimiento preventivo y correctivo para aire acondicionado, marca Innovair, 24,000 BTU Sicoin 00692F45; al servicio del personal del Viceministerio en la Ciudad Capital, necesario para el cumplimiento de actividades programadas en el POA.</t>
  </si>
  <si>
    <t>E568138325</t>
  </si>
  <si>
    <t>Por bloques de multivitaminas y minerales, para el ganado bovino y equino para los animales que se encuentran en el Centro de Capacitación y Mejoramiento Genético de la DAGRO del VICE-PETÉN, y que son destinados para el mejoramiento racial de los animales, con el fin de aumentar la productividad de las personas atendidas. Periodo de consumo septiembre a octubre 2025.</t>
  </si>
  <si>
    <t>E568134877</t>
  </si>
  <si>
    <t>Por llanta y aro, para el vehículo tipo camión, marca Hino, placas O-540BBV, SICOIN 003D8A5A, prop. MAGA, el cual se encuentra al servicio del Viceministerio Encargado de Asuntos del Petén, para dar cumplimiento a las actividades programadas del POA 2025</t>
  </si>
  <si>
    <t>E568139844</t>
  </si>
  <si>
    <t>Por aceite 15W40 para ser utilizado en los siguientes vehículos: Pick ups, marca Mahindra, placa O-776BBZ, SICOIN 003F5A54, placa O-778BBZ, SICOIN 003F5B4D, placa O-779BBZ, SICOIN 003F5966, Pick up, marca Mazda, placa P-084DBJ, SICOIN 001E524C; pick up, marca Mitsubishi, placa P-361BXN, inventario CATIE; Pick ups, marca Nissan, placa P-346CZM, inventario PDS, placa P-347CZM, inventario PDS, placa O-431BBH, SIC 001F4CB0, placa O-429BBH, SICOIN 001F4C8E; Pick ups, marca Toyota, placa P-078CBG, 001E4F28; placa P-809BVW, inventario CIPREDA; placa O-696BBH, SICOIN 001BDFB7; placa O-581BBT, SICOIN 002FE199; placa O-584BBT, SICOIN 002FE182; placa P-811DPQ, propiedad FONADES; placa P-822DGT, inventario CATIE; Todos al servicio de la Dirección de Desarrollo Agropecuario del Viceministerio Encargado de Asuntos del Petén, necesarios para darle cumplimiento a las metas establecidas en el POA 2025. Periodo de consumo: septiembre a noviembre 2025.</t>
  </si>
  <si>
    <t>E568168267</t>
  </si>
  <si>
    <t>Por desmontaje y montaje de equipo de circuito de cámaras de seguridad, marca Hikvision, Sicoin 00651B1F, que se encuentran al servicio de las oficinas del Viceministerio Encargado de Asuntos del Petén.</t>
  </si>
  <si>
    <t>E568173120</t>
  </si>
  <si>
    <t>Por reparación, mantenimiento preventivo y correctivo de equipos de aire acondicionados Marca COMFORTSTAR de 36,000 BTU, con SICOIN 0069029E y 00690298; al servicio de la Dirección de Coordinación de Recursos Naturales y Agroturismo del Viceministerio Encargado para Asuntos del Petén, con sede en el municipio de Poptún, Petén.</t>
  </si>
  <si>
    <t>E568204166</t>
  </si>
  <si>
    <t>Por horno de microondas, para ser utilizado por el personal que labora en los centros de producción de la DAGRO del VICE-PETÉN, y que realizan las actividades productivas en dichos centros y de esa forma dar cumplimiento al Plan Operativo Anual 2025.</t>
  </si>
  <si>
    <t>E568162978</t>
  </si>
  <si>
    <t>Por bombas aspersoras para ser utilizadas por el personal técnico en los Centros de Producción de la DIRNA del VICE-PETÉN, para aplicación de agroquímicos necesarios para la prevención y combate de plagas y enfermedades en los viveros, donde se producen plantas forestales en respuesta a la programación del Plan Operativo Anual 2025.</t>
  </si>
  <si>
    <t>E568218884</t>
  </si>
  <si>
    <t>Compra de cadena de acero galvanizado, para utilizarse en el camión al momento de jalar vehículos, plumillas para los vehículos tipo camión marca Mitsubishi, placas O-612BBH, INV. MARN, camioneta marca Toyota placa O-828BBZ, sicoin 005CEFB1, pick up marca Mazda, placa O-099BBZ, SICOIN 0055D869, todos al servicio del Viceministerio de Encargado de Asuntos del Petén, en cumplimiento al POA 2025</t>
  </si>
  <si>
    <t>7400551</t>
  </si>
  <si>
    <t>FANNY'S EXPRESS SOCIEDAD ANONIMA</t>
  </si>
  <si>
    <t>E568177142</t>
  </si>
  <si>
    <t>Por transporte de fletes para cajas con documentos oficiales, leitz con facturas y otros documentos de la ruta Guatemala-Petén-Guatemala, correspondientes al mes de agosto 2025, del Viceministerio Encargado de Asuntos del Petén.</t>
  </si>
  <si>
    <t>78431913</t>
  </si>
  <si>
    <t>NEGREROS,CRASBORN,,BYRON,AROLDO</t>
  </si>
  <si>
    <t>E568164040</t>
  </si>
  <si>
    <t>Por impulsores para cerca eléctrica, para el establecimiento de cercas electrificadas con los pequeños y medianos productores ganaderos atendidos por la DIRNA del VICE-PETÉN, para la división de potreros que permitan el pastoreo rotacional dentro de la finca y así dar cumplimiento al Plan Operativo Anual 2025. programadas en el POA.</t>
  </si>
  <si>
    <t>E568177762</t>
  </si>
  <si>
    <t>Por mantenimiento y reparación del generador eléctrico, marca AGC; modelo; C55D6, serie A2110426, motor CUMMINS 4BT3.9-G2, 82197873, SIC 0050726C; que se encuentra al servicio del Viceministerio Encargado de Asuntos del Petén, necesario para el buen funcionamiento y así poder contar con energía eléctrica en casos en casos de emergencia en las instalaciones del Viceministerio.</t>
  </si>
  <si>
    <t>RENGLÓN</t>
  </si>
  <si>
    <t>PRECIO UNITARIO</t>
  </si>
  <si>
    <t>2/10/25</t>
  </si>
  <si>
    <t>6/10/25</t>
  </si>
  <si>
    <t>8/10/25</t>
  </si>
  <si>
    <t>13/10/25</t>
  </si>
  <si>
    <t>15/10/25</t>
  </si>
  <si>
    <t>16/10/25</t>
  </si>
  <si>
    <t>17/10/25</t>
  </si>
  <si>
    <t>21/10/25</t>
  </si>
  <si>
    <t>23/10/25</t>
  </si>
  <si>
    <t>28/10/25</t>
  </si>
  <si>
    <t>29/10/25</t>
  </si>
  <si>
    <t>30/10/25</t>
  </si>
  <si>
    <t>96690526</t>
  </si>
  <si>
    <t>1938800</t>
  </si>
  <si>
    <t>95259031</t>
  </si>
  <si>
    <t>8925720</t>
  </si>
  <si>
    <t>74568507</t>
  </si>
  <si>
    <t>75999269</t>
  </si>
  <si>
    <t>110517776</t>
  </si>
  <si>
    <t>112662080</t>
  </si>
  <si>
    <t>96746297</t>
  </si>
  <si>
    <t>S&amp;O INVERSIONES, SOCIEDAD ANONIMA</t>
  </si>
  <si>
    <t>SANTILLANA,CORONADO,,OLGA,LUCRECIA</t>
  </si>
  <si>
    <t>COC,XOL,,JOSE,</t>
  </si>
  <si>
    <t>DONIS,,NÁJERA,ANA,GUADALUPE DEL ROSARIO</t>
  </si>
  <si>
    <t>PINZON,PALENCIA,,ADELA,</t>
  </si>
  <si>
    <t>RODRIGUEZ,LOPEZ,,PATROCINIO,DE JESUS</t>
  </si>
  <si>
    <t>DORA LETICIA GOMEZ ZAPET, ORVIL NOE MUÑOZ PEREZ, COPROPIEDAD</t>
  </si>
  <si>
    <t>RAMOS,MENDEZ,,JULIO,CESAR</t>
  </si>
  <si>
    <t>CARRERA,PINEDA,GARCIA,DAMARIS,PRISCILA</t>
  </si>
  <si>
    <t>ALDANA,GONZALEZ,,CÉSAR,AUGUSTO</t>
  </si>
  <si>
    <t>FUENTES,MARROQUÍN,,EMMANUEL,</t>
  </si>
  <si>
    <t>FABRICA Y DISTRIBUIDORA COMANDO, SOCIEDAD ANÓNIMA</t>
  </si>
  <si>
    <t>INVERSIONES EL-ELYON, SOCIEDAD ANONIMA</t>
  </si>
  <si>
    <t>E570175348</t>
  </si>
  <si>
    <t>E570165695</t>
  </si>
  <si>
    <t>E570319757</t>
  </si>
  <si>
    <t>E570458331</t>
  </si>
  <si>
    <t>E570758661</t>
  </si>
  <si>
    <t>E570765528</t>
  </si>
  <si>
    <t>E570918480</t>
  </si>
  <si>
    <t>E570897920</t>
  </si>
  <si>
    <t>E570905648</t>
  </si>
  <si>
    <t>E570950171</t>
  </si>
  <si>
    <t>E570902908</t>
  </si>
  <si>
    <t>E570936586</t>
  </si>
  <si>
    <t>E571044956</t>
  </si>
  <si>
    <t>E571036287</t>
  </si>
  <si>
    <t>E571040071</t>
  </si>
  <si>
    <t>E571042899</t>
  </si>
  <si>
    <t>E571000665</t>
  </si>
  <si>
    <t>E571129730</t>
  </si>
  <si>
    <t>E571126677</t>
  </si>
  <si>
    <t>E571123600</t>
  </si>
  <si>
    <t>E571125239</t>
  </si>
  <si>
    <t>E571180817</t>
  </si>
  <si>
    <t>E571183271</t>
  </si>
  <si>
    <t>E571213359</t>
  </si>
  <si>
    <t>E571178200</t>
  </si>
  <si>
    <t>E571187226</t>
  </si>
  <si>
    <t>E571184839</t>
  </si>
  <si>
    <t>E571249361</t>
  </si>
  <si>
    <t>E571175988</t>
  </si>
  <si>
    <t>E571176895</t>
  </si>
  <si>
    <t>E571365647</t>
  </si>
  <si>
    <t>E571708390</t>
  </si>
  <si>
    <t>E571711421</t>
  </si>
  <si>
    <t>E571732321</t>
  </si>
  <si>
    <t>E571733646</t>
  </si>
  <si>
    <t>E571774377</t>
  </si>
  <si>
    <t>E571778208</t>
  </si>
  <si>
    <t>E571780121</t>
  </si>
  <si>
    <t>E571782701</t>
  </si>
  <si>
    <t>E571775365</t>
  </si>
  <si>
    <t>E571854907</t>
  </si>
  <si>
    <t>E571875629</t>
  </si>
  <si>
    <t>E571882218</t>
  </si>
  <si>
    <t>E571864945</t>
  </si>
  <si>
    <t>E571886116</t>
  </si>
  <si>
    <t>E571888798</t>
  </si>
  <si>
    <t>E571906419</t>
  </si>
  <si>
    <t>E571837328</t>
  </si>
  <si>
    <t>E571844960</t>
  </si>
  <si>
    <t>E571847358</t>
  </si>
  <si>
    <t>E571906990</t>
  </si>
  <si>
    <t>E571900747</t>
  </si>
  <si>
    <t>E571902804</t>
  </si>
  <si>
    <t>Por compra de diez (10) garrafones de agua pura las cuales serán utilizados por el personal de la UDAFA, RRHH y Vicedespacho VISAN-MAGA</t>
  </si>
  <si>
    <t>POR COMPRA DE DOCE (12) CENAS PARA EL PERSONAL DE UDAFA-VISAN POR LABORAR TIEMPO EXTRAORDINARIO EL DIA 30 DE SEPTIEMBRE DE 2025 POR LA EJECUCION Y REGULARIZACIÓN DE LA CUOTA APROBADA EN EL MES DE SEPTIEMBRE 2025</t>
  </si>
  <si>
    <t>Por pago de servicio de  impresión de 1,000 hojas móviles para libro de actas, numerados  del 1,001 al 2,000 autorizadas por la Contraloría General de Cuentas, las cuales serán utilizadas por el área de Compras de la UDAFA del VISAN-MAGA</t>
  </si>
  <si>
    <t>Pago por la compra de 10 garrafones de agua purificada la cual será utilizada para consumo de la Dirección de Asistencia Alimentaria y Nutricional del VISAN MAGA.  Para el periodo comprendido del 07 al 21 de octubre de 2025</t>
  </si>
  <si>
    <t>Para el pago de la autorización y habilitación de un libro empastado de Cuentas Corrientes por la Contraloría General de Cuentas, el cual será utilizado por la Encargada de Combustible para el Registro de Distribución de Cupones Canjeables por Combustible de la UDAFA del VISAN MAGA</t>
  </si>
  <si>
    <t>Pago de la autorización y habilitación de dos libros de actas de hojas móviles por la Contraloría General de Cuentas, las cuales serán utilizadas por el Viceministerio de Seguridad Alimentaria y Nutricional VISAN MAGA</t>
  </si>
  <si>
    <t>Pago por el servicio de mantenimiento y reparación del vehículo Placa O-108BBZ, que se encuentra a cargo del Viceministerio de Seguridad Alimentaria y Nutricional VISAN-MAGA, vehículo que es utilizado para diferentes tipos de actividades del Viceministerio</t>
  </si>
  <si>
    <t>Pago por el servicio de mantenimiento y reparación del vehículo Placa P-190CZV, que se encuentra a cargo del Viceministerio de Seguridad Alimentaria y Nutricional VISAN-MAGA, vehículo que es utilizado para diferentes tipos de actividades del Viceministerio</t>
  </si>
  <si>
    <t>Pago por el servicio de mantenimiento y reparación del vehículo Placa O-118BBZ, que se encuentra a cargo del Viceministerio de Seguridad Alimentaria y Nutricional VISAN-MAGA, vehículo que es utilizado para diferentes tipos de actividades del Viceministerio</t>
  </si>
  <si>
    <t>Pago por el servicio de mantenimiento y reparación del vehículo Placa P-674DFB, que se encuentra a cargo del Viceministerio de Seguridad Alimentaria y Nutricional VISAN-MAGA, vehículo que es utilizado para diferentes tipos de actividades del Viceministerio</t>
  </si>
  <si>
    <t>Pago por el servicio de mantenimiento y reparación del vehículo Placa O-127BBZ, que se encuentra a cargo del Viceministerio de Seguridad Alimentaria y Nutricional VISAN-MAGA, vehículo que es utilizado para diferentes tipos de actividades del Viceministerio</t>
  </si>
  <si>
    <t>Pago por el servicio de mantenimiento y reparación del vehículo Placa P-019BGX, que se encuentra a cargo del Viceministerio de Seguridad Alimentaria y Nutricional VISAN-MAGA, vehículo que es utilizado para diferentes tipos de actividades del Viceministerio</t>
  </si>
  <si>
    <t>Pago por el servicio de mantenimiento y reparación del vehículo Placa O-125BBZ, que se encuentra a cargo del Viceministerio de Seguridad Alimentaria y Nutricional VISAN-MAGA, vehículo que es utilizado para diferentes tipos de actividades del Viceministerio</t>
  </si>
  <si>
    <t>Pago por el servicio de mantenimiento y reparación del vehículo Placa O-135BBZ, que se encuentra a cargo del Viceministerio de Seguridad Alimentaria y Nutricional VISAN-MAGA, vehículo que es utilizado para diferentes tipos de actividades del Viceministerio</t>
  </si>
  <si>
    <t>Pago por el servicio de mantenimiento y reparación del camión Placa O-534BBV, que se encuentra a cargo del Viceministerio de Seguridad Alimentaria y Nutricional VISAN-MAGA, camión que es utilizado para traslado de alimentos y diferentes tipos de insumos a nivel Nacional y otras actividades del Viceministerio</t>
  </si>
  <si>
    <t>Pago por el servicio de mantenimiento y reparación de la camioneta Placa P-211DCX, que se encuentra a cargo del Viceministerio de Seguridad Alimentaria y Nutricional VISAN-MAGA, camioneta que es utilizado para diferentes tipos de actividades del Viceministerio</t>
  </si>
  <si>
    <t>Por adquisición de insumos que se utilizaran para la reparación del baño del personal del Vicedespacho VISAN MAGA</t>
  </si>
  <si>
    <t>Pago por el servicio de Mantenimiento y Reparación del vehículo Placas O-109BBZ, que se encuentra a cargo del Viceministerio de Seguridad Alimentaria y Nutricional VISAN-MAGA, vehículo que es utilizado para diferentes tipos de actividades del Viceministerio.</t>
  </si>
  <si>
    <t>Por compra de cinco (5) garrafones de agua purificada la cual será utilizada para consumo de la UDAFA, RRHH,Y VICEDESAPCHO DEL VIDAN-MAGA, periodo correspondiente del 16 al 30 de octubre 2025.</t>
  </si>
  <si>
    <t>Pago por el servicio y Mantenimiento y Reparación  del Vehículo Placa O-126BBZ, que se encuentra a cargo del Viceministerio de Seguridad Alimentaria y Nutricional VISAN-MAGA, vehículo que se es utilizado para realizar actividades del Viceministerio.</t>
  </si>
  <si>
    <t>Pago por el servicio y Mantenimiento y Reparación  del Vehículo Placa O-121BBZ, que se encuentra a cargo del Viceministerio de Seguridad Alimentaria y Nutricional VISAN-MAGA, vehículo que se es utilizado para realizar actividades del Viceministerio.</t>
  </si>
  <si>
    <t>Pago por el servicio de Mantenimiento y Reparación del Vehículo  placas P-234DBB, que se encuentra a cargo del Viceministerio de Seguridad Alimentaria y Nutricional VISAN-MAGA, vehículo  que es utilizada para realizar actividades del Viceministerio.</t>
  </si>
  <si>
    <t>Pago por el servicio de Mantenimiento y Reparación del Vehículo  placas O-129BBZ, que se encuentra a cargo del Viceministerio de Seguridad Alimentaria y Nutricional VISAN-MAGA, vehículo  que es utilizada para realizar actividades del Viceministerio.</t>
  </si>
  <si>
    <t>Pago por la adquisición de parales de madera que servirá para el mantenimiento de los módulos de producción agropecuarios de la Granja Integral Agropecuaria, el cual se encuentra a cargo de la Dirección de Apoyo a la Producción Comunitaria de Alimentos del VISAN MAGA</t>
  </si>
  <si>
    <t>Pago por el servicio de Mantenimiento y Reparación del Vehículo  placas P-462DBY, que se encuentra a cargo del Viceministerio de Seguridad Alimentaria y Nutricional VISAN-MAGA, vehículo  que es utilizada para realizar actividades del Viceministerio.</t>
  </si>
  <si>
    <t>Pago por el servicio de Mantenimiento y Reparación del Vehículo  placas P-198CWN, que se encuentra a cargo del Viceministerio de Seguridad Alimentaria y Nutricional VISAN-MAGA, vehículo  que es utilizada para realizar actividades del Viceministerio.</t>
  </si>
  <si>
    <t>Pago por el servicio de Mantenimiento y Reparación del Vehículo  placas O-134BBZ, que se encuentra a cargo del Viceministerio de Seguridad Alimentaria y Nutricional VISAN-MAGA, vehículo  que es utilizada para realizar actividades del Viceministerio.</t>
  </si>
  <si>
    <t>Pago por servicio de impresión de 2,000 formularios de Constancia de Traslado al Interior de la República; impresos en papel sensibilizado tamaño carta, original y copia, numerados estos formularios son necesarios para solicitar reconocimiento de gastos o por comisiones al interior de la República por parte del personal del Viceministerio de Seguridad Alimentaria y Nutricional VISAN-MAGA.</t>
  </si>
  <si>
    <t>Pago por el servicio de Mantenimiento y Reparación de la camioneta placas P-211DCX, que se encuentra a cargo del Viceministerio de Seguridad Alimentaria y Nutricional VISAN-MAGA, camioneta que es utilizada para realizar actividades del Viceministerio.</t>
  </si>
  <si>
    <t>Pago por el servicio de Mantenimiento y Reparación de la Motocicleta  placas M-911JQZ, que se encuentra a cargo del Viceministerio de Seguridad Alimentaria y Nutricional VISAN-MAGA, motocicleta  que es utilizada para realizar actividades del Viceministerio.</t>
  </si>
  <si>
    <t>Por pago de la adquisición de Artículos de Ferretería que servirán para el mantenimiento de las instalaciones de la Dirección de Apoyo a la Producción Comunitaria de Alimentos y sus Departamentos, módulos de producción la Granja Integral Agropecuaria que se encuentra a cargo de la Dirección de Apoyo a la Producción Comunitaria de Alimentos del VISAN-MAGA.</t>
  </si>
  <si>
    <t>Pago por el servicio de Mantenimiento y Reparación del Vehículo Placas O-210 BBZ que se encuentra a cargo del Viceministerio de Seguridad Alimentaria y Nutricional VIDAN-MAGA, Vehículo que es utilizado para realizar actividades del Viceministerio.</t>
  </si>
  <si>
    <t>Pago por el servicio de Mantenimiento y Reparación del Vehículo Placas O-124 BBZ que se encuentra a cargo del Viceministerio de Seguridad Alimentaria y Nutricional VIDAN-MAGA, Vehículo que es utilizado para realizar actividades del Viceministerio.</t>
  </si>
  <si>
    <t>Pago por el servicio de Mantenimiento y Reparación del Vehículo Placas P-052DBC, que se encuentra a cargo del Viceministerio de Seguridad Alimentaria y Nutricional, VISAN-MAGA, vehículo que es utilizado para realizar actividades del Viceministerio.</t>
  </si>
  <si>
    <t>Pago por el servicio de Mantenimiento y Reparación del Vehículo Placas O-530BBV, que se encuentra a cargo del Viceministerio de Seguridad Alimentaria y Nutricional, VISAN-MAGA, vehículo que es utilizado para realizar actividades del Viceministerio.</t>
  </si>
  <si>
    <t>Pago por la adquisición de 20 mantas vinílicas con las medidas de 2 metros de largo por 1.5 metros de ancho con la leyenda "Entrega de Raciones de Alimentos Programa de Alimentos por Acciones Gratuito". Para identificar el lugar donde se realizarán las entregas de alimentos en los diferentes departamentos del Territorio Nacional, actividad que está a cargo de la Dirección de Asistencia Alimentaria y Nutricional del VISAN MAGA</t>
  </si>
  <si>
    <t>Pago por el servicio de Mantenimiento y Reparación del Vehículo Placas O-133BBZ, que se encuentra a cargo del Viceministerio de Seguridad Alimentaria y Nutricional, VISAN-MAGA, vehículo que es utilizado para realizar actividades del Viceministerio.</t>
  </si>
  <si>
    <t>Pago por adquisición de Alimento Concentrado para Tilapia; que será utilizado para la alimentación de las tilapias del módulo de producción acuícola de la Granja Integral Agropecuaria, que se encuentra bajo el cargo de la Dirección Comunitaria de Alientos, del VISAN-MAGA.</t>
  </si>
  <si>
    <t>Pago por adquisición de Alimento Concentrado para Ave de Postura; que será utilizado para la alimentación de las aves del módulo de producción avícola de la Granja Integral Agropecuaria, que se encuentra bajo el cargo de la Dirección Comunitaria de Alientos, del VISAN-MAGA.</t>
  </si>
  <si>
    <t>Pago por la adquisición de polvo químico seco que se utilizará para recargar los extintores cargados a los Departamentos de Asistencia Alimentaria, Alimentos por Acciones y Bodegas de la Dirección de Asistencia Alimentaria y Nutricional del VISAN MAGA</t>
  </si>
  <si>
    <t>Para la adquisición de Rollos de Geomembrana; los cuales serán utilizadas en la instalación de estanques piscicolas, destinados a la cosecha de tilapia, los cuales son solicitados por la Dirección de Apoyo a la Producción Comunitaria de Alimentos del VISAN-MAGA.</t>
  </si>
  <si>
    <t>Por la compra de 26 Pares de Botas; las cuales serán utilizadas para la protección de posibles riesgos y peligros creando así un ambiente laboral seguro de todo el personal de bodegas de la Dirección de Asistencia Alimentaria y Nutricional del VISAN-MAGA.</t>
  </si>
  <si>
    <t>Por la adquisición de 28 millar de Bolsas para almacigo; que serán utilizadas en la Granja Integral Agropecuaria, que se encuentra a cargo de la Dirección de Apoyo a la Producción Comunitaria de Alimentos, que permitirá la producción de plantas medicinales, frutales y con pertinencia cultural en los módulos de producción agrícola, del VISAN-MAGA.</t>
  </si>
  <si>
    <t>Por compra de tres (3) sellos automáticos que serán utilizados por el jefe del  Departamento de Asistencia Alimentaria VISAN-MAGA, Departamento de Control de Registro de Beneficiarios y Dirección de Monitoreo y Logística de la Asistencia Alimentaria.</t>
  </si>
  <si>
    <t>Para la adquisición de 500 Resmas de Papel bond tamaño oficio; 80 gramos las cuáles serán utilizadas por el personal de la UDAFA, Vicedespacho, enlace de Recursos Humanos, Dirección de Monitoreo y Logística de la Asistencia Alimentaria y la Dirección de Asistencia Alimentaria y Nutricional, del VISAN-MAGA, periodo de consumo correspondiente al mes de octubre al mes de diciembre de 2,025.</t>
  </si>
  <si>
    <t>Para la adquisición de 600 Resmas de Papel bond tamaño carta; 80 gramos las cuáles serán utilizadas por el personal de la UDAFA, Vicedespacho, enlace de Recursos Humanos, Dirección de Monitoreo y Logística de la Asistencia Alimentaria y la Dirección de Asistencia Alimentaria y Nutricional, del VISAN-MAGA, periodo de consumo correspondiente al mes de octubre al mes de diciembre de 2,025.</t>
  </si>
  <si>
    <t>Por la adquisición de 6 lonas; las cuales serán utilizadas para la protección de las carrocerías de madera de los camiones que trasladan todo tipo de insumos en todo el territorio nacional, que se encuentran a cargo del Viceministerio de Seguridad Alimentaria y Nutricional, VISAN-MAGA, según número de placas O-137BBZ, O-139BBZ, O-195BCC, O-536BBV Y O-534BBV</t>
  </si>
  <si>
    <t>Para la adquisición de Artículos de Ferretería; que servirán para el mantenimiento de las instalaciones de la Dirección de Apoyo a la Producción Comunitaria de Alimentos y sus Departamentos, módulos de producción de la Granja Integral Agropecuaria que se encuentra a cargo de la Dirección de Apoyo a la Producción Comunitaria de Alimentos del VISAN-MAGA.</t>
  </si>
  <si>
    <t>Para la adquisición de Alimento Concentrado Clase Conejo, que será utilizado para la alimentación de los conejos del módulo de producción cunícula, de la Granja Integral Agropecuaria, a cargo de la Dirección de apoyo a la Producción Comunitaria de Alimentos, del VISAN-MAGA.</t>
  </si>
  <si>
    <t>Para la adquisición de Alimento Concentrado Clase Cabra, que será utilizado para la alimentación de las cabras del módulo de producción de la Granja Integral Agropecuaria, a cargo de la Dirección de apoyo a la Producción Comunitaria de Alimentos, del VISAN-MAGA.</t>
  </si>
  <si>
    <t>Para la adquisición de Alimento Concentrado para Tilapia tipo granulado; que servirá para la alimentación de peces, promoviendo la alimentación de alimentos y beneficiará a productores y productoras de la Agricultura Familiar; la cual será implementada por la Dirección de Apoyo a la Producción de Comunitaria de Alientos, del VISAN-MAGA.</t>
  </si>
  <si>
    <t>Para la adquisición de un traje para motorista; que servirá para uso del personal de mensajería de la Dirección de Apoyo a la Producción Comunitaria de Alimentos, del VISAN-MAGA</t>
  </si>
  <si>
    <t>Para la adquisición de un traje y un casco para motorista; que servirá para uso del personal de mensajería del Vicedespacho y la Dirección de Asistencia Alimentaria y Nutricional, del VISAN-MAGA</t>
  </si>
  <si>
    <t>284                       283                                                            299                                                         286                                                              232                                                   268                                      261</t>
  </si>
  <si>
    <t>Q230.00                         Q30.00                                              Q15.00                                                   Q15.00                                   Q17.50                            Q50.00                                              Q275.00</t>
  </si>
  <si>
    <t>Q200.00                  Q108.00                                              Q160.00                            Q 84.90                                             Q 48.00                       Q63.00</t>
  </si>
  <si>
    <t xml:space="preserve">224                                           261                                               268                                                                                                                            254                                                                                    </t>
  </si>
  <si>
    <t>Q45.05                                                     Q75.00                                                   Q113.00                                           Q282.41</t>
  </si>
  <si>
    <t>224                                261                                               268</t>
  </si>
  <si>
    <t>Q45.05                            Q113.00                                 Q 958.62</t>
  </si>
  <si>
    <t>233                                      299</t>
  </si>
  <si>
    <t>Q595.00                        Q1050.00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</si>
</sst>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quot; Q.&quot;#,##0.00;&quot; Q.&quot;\-#,##0.00;&quot; Q.&quot;#,##0.00;\@"/>
    <numFmt numFmtId="165" formatCode="_-[$Q-100A]* #,##0.00_-;\-[$Q-100A]* #,##0.00_-;_-[$Q-100A]* &quot;-&quot;??_-;_-@_-"/>
  </numFmts>
  <fonts count="12">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indexed="8"/>
      <name val="Aptos Narrow"/>
      <family val="2"/>
      <scheme val="minor"/>
    </font>
    <font>
      <sz val="11"/>
      <color rgb="FFFF0000"/>
      <name val="Aptos Narrow"/>
      <family val="2"/>
      <scheme val="minor"/>
    </font>
    <font>
      <b/>
      <sz val="11"/>
      <color indexed="8"/>
      <name val="Aptos Narrow"/>
      <family val="2"/>
      <scheme val="minor"/>
    </font>
    <font>
      <b/>
      <sz val="11"/>
      <color rgb="FFFF0000"/>
      <name val="Aptos Narrow"/>
      <family val="2"/>
      <scheme val="minor"/>
    </font>
    <font>
      <b/>
      <sz val="11"/>
      <color theme="1"/>
      <name val="Aptos Narrow"/>
      <family val="2"/>
      <scheme val="minor"/>
    </font>
    <font>
      <sz val="11"/>
      <name val="Aptos Narrow"/>
      <scheme val="minor"/>
    </font>
    <font>
      <sz val="11"/>
      <name val="Aptos Narrow"/>
      <family val="2"/>
      <scheme val="minor"/>
    </font>
    <font>
      <sz val="11"/>
      <color rgb="FF92D050"/>
      <name val="Aptos Narrow"/>
      <family val="2"/>
      <scheme val="minor"/>
    </font>
  </fonts>
  <fills count="3">
    <fill>
      <patternFill patternType="none"/>
    </fill>
    <fill>
      <patternFill patternType="gray125"/>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48">
    <xf numFmtId="0" fontId="0" fillId="0" borderId="0" xfId="0"/>
    <xf numFmtId="164" fontId="0" fillId="0" borderId="0" xfId="0" applyNumberFormat="1" applyAlignment="1">
      <alignment horizontal="right" vertical="center"/>
    </xf>
    <xf numFmtId="0" fontId="0" fillId="0" borderId="0" xfId="0" applyAlignment="1">
      <alignment horizontal="left" vertical="center" wrapText="1"/>
    </xf>
    <xf numFmtId="0" fontId="0" fillId="0" borderId="0" xfId="0" applyAlignment="1">
      <alignment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0" borderId="0" xfId="0" applyFont="1"/>
    <xf numFmtId="0" fontId="0" fillId="0" borderId="0" xfId="0" applyAlignment="1">
      <alignment horizontal="left" vertical="center"/>
    </xf>
    <xf numFmtId="0" fontId="0" fillId="0" borderId="0" xfId="0"/>
    <xf numFmtId="164" fontId="0" fillId="0" borderId="1" xfId="0" applyNumberFormat="1"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8" fillId="2" borderId="1" xfId="0" applyFont="1" applyFill="1" applyBorder="1" applyAlignment="1">
      <alignment horizontal="center" vertical="center"/>
    </xf>
    <xf numFmtId="44" fontId="8" fillId="2" borderId="1" xfId="1" applyFont="1" applyFill="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165" fontId="7" fillId="2" borderId="1" xfId="1" applyNumberFormat="1" applyFont="1" applyFill="1" applyBorder="1" applyAlignment="1">
      <alignment horizontal="center" vertical="center" wrapText="1"/>
    </xf>
    <xf numFmtId="165" fontId="3" fillId="0" borderId="1" xfId="1" applyNumberFormat="1" applyFont="1" applyBorder="1" applyAlignment="1">
      <alignment vertical="center"/>
    </xf>
    <xf numFmtId="165" fontId="2" fillId="0" borderId="1" xfId="0" applyNumberFormat="1" applyFont="1" applyBorder="1" applyAlignment="1">
      <alignment horizontal="right" vertical="center" wrapText="1"/>
    </xf>
    <xf numFmtId="165" fontId="2" fillId="0" borderId="1" xfId="1" applyNumberFormat="1" applyFont="1" applyBorder="1" applyAlignment="1">
      <alignment horizontal="right" vertical="center" wrapText="1"/>
    </xf>
    <xf numFmtId="165" fontId="3" fillId="0" borderId="1" xfId="1" applyNumberFormat="1" applyFont="1" applyBorder="1" applyAlignment="1">
      <alignment horizontal="center" vertical="center"/>
    </xf>
    <xf numFmtId="165" fontId="5" fillId="0" borderId="0" xfId="1" applyNumberFormat="1" applyFont="1"/>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5" fontId="1" fillId="0" borderId="1" xfId="1" applyNumberFormat="1" applyFont="1" applyFill="1" applyBorder="1" applyAlignment="1">
      <alignment horizontal="righ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165" fontId="10" fillId="0" borderId="1" xfId="1"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164" fontId="10" fillId="0" borderId="1" xfId="0" applyNumberFormat="1" applyFont="1" applyFill="1" applyBorder="1" applyAlignment="1">
      <alignment horizontal="right" vertical="center"/>
    </xf>
    <xf numFmtId="0" fontId="1" fillId="0" borderId="1" xfId="0" applyFont="1" applyBorder="1" applyAlignment="1">
      <alignment horizontal="center" vertical="center" wrapText="1"/>
    </xf>
    <xf numFmtId="0" fontId="1" fillId="0" borderId="1" xfId="1" applyNumberFormat="1" applyFont="1" applyBorder="1" applyAlignment="1">
      <alignment horizontal="right" vertical="center" wrapText="1"/>
    </xf>
    <xf numFmtId="0" fontId="9" fillId="0" borderId="1" xfId="0" applyFont="1" applyBorder="1" applyAlignment="1">
      <alignment horizontal="left" vertical="center"/>
    </xf>
    <xf numFmtId="165" fontId="10" fillId="0" borderId="1" xfId="1" applyNumberFormat="1" applyFont="1" applyBorder="1"/>
    <xf numFmtId="165" fontId="1" fillId="0" borderId="1" xfId="1" applyNumberFormat="1" applyFont="1" applyBorder="1" applyAlignment="1">
      <alignment horizontal="right" vertical="center" wrapText="1"/>
    </xf>
    <xf numFmtId="0" fontId="10" fillId="0" borderId="1" xfId="0" applyFont="1" applyBorder="1" applyAlignment="1">
      <alignment horizontal="center" vertical="center"/>
    </xf>
    <xf numFmtId="165" fontId="10" fillId="0" borderId="1" xfId="1" applyNumberFormat="1" applyFont="1" applyBorder="1" applyAlignment="1">
      <alignment vertical="center"/>
    </xf>
    <xf numFmtId="0" fontId="10" fillId="0" borderId="1" xfId="0" applyFont="1" applyBorder="1" applyAlignment="1">
      <alignment horizontal="center" vertical="center" wrapText="1"/>
    </xf>
    <xf numFmtId="0" fontId="10" fillId="0" borderId="1" xfId="1" applyNumberFormat="1" applyFont="1" applyBorder="1" applyAlignment="1">
      <alignment horizontal="right" vertical="center" wrapText="1"/>
    </xf>
    <xf numFmtId="165" fontId="10" fillId="0" borderId="1" xfId="1" applyNumberFormat="1" applyFont="1" applyBorder="1" applyAlignment="1">
      <alignment horizontal="center" vertical="center"/>
    </xf>
    <xf numFmtId="165" fontId="10" fillId="0" borderId="1" xfId="1" applyNumberFormat="1" applyFont="1" applyBorder="1" applyAlignment="1">
      <alignment horizontal="center" vertical="center" wrapText="1"/>
    </xf>
    <xf numFmtId="0" fontId="10" fillId="0" borderId="1" xfId="0" applyFont="1" applyBorder="1" applyAlignment="1">
      <alignment horizontal="left" vertical="center" wrapText="1"/>
    </xf>
    <xf numFmtId="165" fontId="10" fillId="0" borderId="1" xfId="1" applyNumberFormat="1" applyFont="1" applyBorder="1" applyAlignment="1">
      <alignment horizontal="right" vertical="center" wrapText="1"/>
    </xf>
    <xf numFmtId="0" fontId="11" fillId="0" borderId="0" xfId="0" applyFont="1" applyAlignment="1">
      <alignment horizontal="center" vertical="center"/>
    </xf>
    <xf numFmtId="44" fontId="11" fillId="0" borderId="0" xfId="1" applyFont="1" applyAlignment="1">
      <alignment vertical="center"/>
    </xf>
    <xf numFmtId="0" fontId="0" fillId="0" borderId="0" xfId="0" applyAlignment="1">
      <alignment horizontal="left" vertical="center"/>
    </xf>
    <xf numFmtId="0" fontId="0" fillId="0" borderId="0" xfId="0"/>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01A3B-1BDB-4B27-B37E-BC8B5E56E2BA}">
  <sheetPr filterMode="1"/>
  <dimension ref="A1:I749"/>
  <sheetViews>
    <sheetView tabSelected="1" topLeftCell="B1" workbookViewId="0">
      <selection activeCell="G701" sqref="G701"/>
    </sheetView>
  </sheetViews>
  <sheetFormatPr baseColWidth="10" defaultColWidth="9.125" defaultRowHeight="14.25"/>
  <cols>
    <col min="1" max="1" width="26.125" style="9" customWidth="1"/>
    <col min="2" max="2" width="14.625" style="9" customWidth="1"/>
    <col min="3" max="3" width="13.375" style="9" customWidth="1"/>
    <col min="4" max="4" width="24.625" style="3" customWidth="1"/>
    <col min="5" max="5" width="15" style="9" customWidth="1"/>
    <col min="6" max="6" width="15" style="44" customWidth="1"/>
    <col min="7" max="7" width="12.75" style="45" customWidth="1"/>
    <col min="8" max="8" width="53.625" style="3" customWidth="1"/>
    <col min="9" max="9" width="17.75" style="9" customWidth="1"/>
    <col min="10" max="16384" width="9.125" style="9"/>
  </cols>
  <sheetData>
    <row r="1" spans="1:9" ht="30">
      <c r="A1" s="4" t="s">
        <v>0</v>
      </c>
      <c r="B1" s="5" t="s">
        <v>1</v>
      </c>
      <c r="C1" s="4" t="s">
        <v>2</v>
      </c>
      <c r="D1" s="5" t="s">
        <v>3</v>
      </c>
      <c r="E1" s="4" t="s">
        <v>4</v>
      </c>
      <c r="F1" s="13" t="s">
        <v>1533</v>
      </c>
      <c r="G1" s="14" t="s">
        <v>1534</v>
      </c>
      <c r="H1" s="5" t="s">
        <v>5</v>
      </c>
      <c r="I1" s="4" t="s">
        <v>6</v>
      </c>
    </row>
    <row r="2" spans="1:9" ht="85.5" hidden="1">
      <c r="A2" s="8" t="s">
        <v>7</v>
      </c>
      <c r="B2" s="8" t="s">
        <v>8</v>
      </c>
      <c r="C2" s="8" t="s">
        <v>9</v>
      </c>
      <c r="D2" s="2" t="s">
        <v>10</v>
      </c>
      <c r="E2" s="8" t="s">
        <v>11</v>
      </c>
      <c r="F2" s="8"/>
      <c r="G2" s="8"/>
      <c r="H2" s="2" t="s">
        <v>12</v>
      </c>
      <c r="I2" s="1">
        <v>891</v>
      </c>
    </row>
    <row r="3" spans="1:9" ht="71.25" hidden="1">
      <c r="A3" s="8" t="s">
        <v>7</v>
      </c>
      <c r="B3" s="8" t="s">
        <v>8</v>
      </c>
      <c r="C3" s="8" t="s">
        <v>13</v>
      </c>
      <c r="D3" s="2" t="s">
        <v>14</v>
      </c>
      <c r="E3" s="8" t="s">
        <v>15</v>
      </c>
      <c r="F3" s="8"/>
      <c r="G3" s="8"/>
      <c r="H3" s="2" t="s">
        <v>16</v>
      </c>
      <c r="I3" s="1">
        <v>245</v>
      </c>
    </row>
    <row r="4" spans="1:9" ht="128.25" hidden="1">
      <c r="A4" s="8" t="s">
        <v>7</v>
      </c>
      <c r="B4" s="8" t="s">
        <v>17</v>
      </c>
      <c r="C4" s="8" t="s">
        <v>18</v>
      </c>
      <c r="D4" s="2" t="s">
        <v>19</v>
      </c>
      <c r="E4" s="8" t="s">
        <v>20</v>
      </c>
      <c r="F4" s="8"/>
      <c r="G4" s="8"/>
      <c r="H4" s="2" t="s">
        <v>21</v>
      </c>
      <c r="I4" s="1">
        <v>17925</v>
      </c>
    </row>
    <row r="5" spans="1:9" ht="71.25" hidden="1">
      <c r="A5" s="8" t="s">
        <v>7</v>
      </c>
      <c r="B5" s="8" t="s">
        <v>17</v>
      </c>
      <c r="C5" s="8" t="s">
        <v>22</v>
      </c>
      <c r="D5" s="2" t="s">
        <v>23</v>
      </c>
      <c r="E5" s="8" t="s">
        <v>24</v>
      </c>
      <c r="F5" s="8"/>
      <c r="G5" s="8"/>
      <c r="H5" s="2" t="s">
        <v>25</v>
      </c>
      <c r="I5" s="1">
        <v>9831.25</v>
      </c>
    </row>
    <row r="6" spans="1:9" ht="85.5" hidden="1">
      <c r="A6" s="8" t="s">
        <v>7</v>
      </c>
      <c r="B6" s="8" t="s">
        <v>26</v>
      </c>
      <c r="C6" s="8" t="s">
        <v>27</v>
      </c>
      <c r="D6" s="2" t="s">
        <v>28</v>
      </c>
      <c r="E6" s="8" t="s">
        <v>29</v>
      </c>
      <c r="F6" s="8"/>
      <c r="G6" s="8"/>
      <c r="H6" s="2" t="s">
        <v>30</v>
      </c>
      <c r="I6" s="1">
        <v>22500</v>
      </c>
    </row>
    <row r="7" spans="1:9" ht="57" hidden="1">
      <c r="A7" s="8" t="s">
        <v>7</v>
      </c>
      <c r="B7" s="8" t="s">
        <v>26</v>
      </c>
      <c r="C7" s="8" t="s">
        <v>31</v>
      </c>
      <c r="D7" s="2" t="s">
        <v>32</v>
      </c>
      <c r="E7" s="8" t="s">
        <v>33</v>
      </c>
      <c r="F7" s="8"/>
      <c r="G7" s="8"/>
      <c r="H7" s="2" t="s">
        <v>34</v>
      </c>
      <c r="I7" s="1">
        <v>640</v>
      </c>
    </row>
    <row r="8" spans="1:9" ht="57" hidden="1">
      <c r="A8" s="8" t="s">
        <v>7</v>
      </c>
      <c r="B8" s="8" t="s">
        <v>35</v>
      </c>
      <c r="C8" s="8" t="s">
        <v>22</v>
      </c>
      <c r="D8" s="2" t="s">
        <v>23</v>
      </c>
      <c r="E8" s="8" t="s">
        <v>36</v>
      </c>
      <c r="F8" s="8"/>
      <c r="G8" s="8"/>
      <c r="H8" s="2" t="s">
        <v>37</v>
      </c>
      <c r="I8" s="1">
        <v>4042.61</v>
      </c>
    </row>
    <row r="9" spans="1:9" ht="114" hidden="1">
      <c r="A9" s="8" t="s">
        <v>7</v>
      </c>
      <c r="B9" s="8" t="s">
        <v>35</v>
      </c>
      <c r="C9" s="8" t="s">
        <v>22</v>
      </c>
      <c r="D9" s="2" t="s">
        <v>23</v>
      </c>
      <c r="E9" s="8" t="s">
        <v>38</v>
      </c>
      <c r="F9" s="8"/>
      <c r="G9" s="8"/>
      <c r="H9" s="2" t="s">
        <v>39</v>
      </c>
      <c r="I9" s="1">
        <v>13073.2</v>
      </c>
    </row>
    <row r="10" spans="1:9" ht="85.5" hidden="1">
      <c r="A10" s="8" t="s">
        <v>7</v>
      </c>
      <c r="B10" s="8" t="s">
        <v>35</v>
      </c>
      <c r="C10" s="8" t="s">
        <v>40</v>
      </c>
      <c r="D10" s="2" t="s">
        <v>41</v>
      </c>
      <c r="E10" s="8" t="s">
        <v>42</v>
      </c>
      <c r="F10" s="8"/>
      <c r="G10" s="8"/>
      <c r="H10" s="2" t="s">
        <v>43</v>
      </c>
      <c r="I10" s="1">
        <v>1680</v>
      </c>
    </row>
    <row r="11" spans="1:9" ht="185.25" hidden="1">
      <c r="A11" s="8" t="s">
        <v>7</v>
      </c>
      <c r="B11" s="8" t="s">
        <v>44</v>
      </c>
      <c r="C11" s="8" t="s">
        <v>45</v>
      </c>
      <c r="D11" s="2" t="s">
        <v>46</v>
      </c>
      <c r="E11" s="8" t="s">
        <v>47</v>
      </c>
      <c r="F11" s="8"/>
      <c r="G11" s="8"/>
      <c r="H11" s="2" t="s">
        <v>48</v>
      </c>
      <c r="I11" s="1">
        <v>20542</v>
      </c>
    </row>
    <row r="12" spans="1:9" ht="199.5" hidden="1">
      <c r="A12" s="8" t="s">
        <v>7</v>
      </c>
      <c r="B12" s="8" t="s">
        <v>44</v>
      </c>
      <c r="C12" s="8" t="s">
        <v>22</v>
      </c>
      <c r="D12" s="2" t="s">
        <v>23</v>
      </c>
      <c r="E12" s="8" t="s">
        <v>49</v>
      </c>
      <c r="F12" s="8"/>
      <c r="G12" s="8"/>
      <c r="H12" s="2" t="s">
        <v>50</v>
      </c>
      <c r="I12" s="1">
        <v>23550</v>
      </c>
    </row>
    <row r="13" spans="1:9" ht="171" hidden="1">
      <c r="A13" s="8" t="s">
        <v>7</v>
      </c>
      <c r="B13" s="8" t="s">
        <v>44</v>
      </c>
      <c r="C13" s="8" t="s">
        <v>51</v>
      </c>
      <c r="D13" s="2" t="s">
        <v>52</v>
      </c>
      <c r="E13" s="8" t="s">
        <v>53</v>
      </c>
      <c r="F13" s="8"/>
      <c r="G13" s="8"/>
      <c r="H13" s="2" t="s">
        <v>54</v>
      </c>
      <c r="I13" s="1">
        <v>104</v>
      </c>
    </row>
    <row r="14" spans="1:9" ht="114" hidden="1">
      <c r="A14" s="8" t="s">
        <v>7</v>
      </c>
      <c r="B14" s="8" t="s">
        <v>44</v>
      </c>
      <c r="C14" s="8" t="s">
        <v>55</v>
      </c>
      <c r="D14" s="2" t="s">
        <v>56</v>
      </c>
      <c r="E14" s="8" t="s">
        <v>57</v>
      </c>
      <c r="F14" s="8"/>
      <c r="G14" s="8"/>
      <c r="H14" s="2" t="s">
        <v>58</v>
      </c>
      <c r="I14" s="1">
        <v>10300</v>
      </c>
    </row>
    <row r="15" spans="1:9" ht="57" hidden="1">
      <c r="A15" s="8" t="s">
        <v>7</v>
      </c>
      <c r="B15" s="8" t="s">
        <v>59</v>
      </c>
      <c r="C15" s="8" t="s">
        <v>60</v>
      </c>
      <c r="D15" s="2" t="s">
        <v>61</v>
      </c>
      <c r="E15" s="8" t="s">
        <v>62</v>
      </c>
      <c r="F15" s="8"/>
      <c r="G15" s="8"/>
      <c r="H15" s="2" t="s">
        <v>63</v>
      </c>
      <c r="I15" s="1">
        <v>24700</v>
      </c>
    </row>
    <row r="16" spans="1:9" ht="57" hidden="1">
      <c r="A16" s="8" t="s">
        <v>7</v>
      </c>
      <c r="B16" s="8" t="s">
        <v>64</v>
      </c>
      <c r="C16" s="8" t="s">
        <v>65</v>
      </c>
      <c r="D16" s="2" t="s">
        <v>66</v>
      </c>
      <c r="E16" s="8" t="s">
        <v>67</v>
      </c>
      <c r="F16" s="8"/>
      <c r="G16" s="8"/>
      <c r="H16" s="2" t="s">
        <v>68</v>
      </c>
      <c r="I16" s="1">
        <v>1683</v>
      </c>
    </row>
    <row r="17" spans="1:9" ht="85.5" hidden="1">
      <c r="A17" s="8" t="s">
        <v>7</v>
      </c>
      <c r="B17" s="8" t="s">
        <v>64</v>
      </c>
      <c r="C17" s="8" t="s">
        <v>69</v>
      </c>
      <c r="D17" s="2" t="s">
        <v>70</v>
      </c>
      <c r="E17" s="8" t="s">
        <v>71</v>
      </c>
      <c r="F17" s="8"/>
      <c r="G17" s="8"/>
      <c r="H17" s="2" t="s">
        <v>72</v>
      </c>
      <c r="I17" s="1">
        <v>3546</v>
      </c>
    </row>
    <row r="18" spans="1:9" ht="57" hidden="1">
      <c r="A18" s="8" t="s">
        <v>7</v>
      </c>
      <c r="B18" s="8" t="s">
        <v>64</v>
      </c>
      <c r="C18" s="8" t="s">
        <v>73</v>
      </c>
      <c r="D18" s="2" t="s">
        <v>74</v>
      </c>
      <c r="E18" s="8" t="s">
        <v>75</v>
      </c>
      <c r="F18" s="8"/>
      <c r="G18" s="8"/>
      <c r="H18" s="2" t="s">
        <v>76</v>
      </c>
      <c r="I18" s="1">
        <v>7600</v>
      </c>
    </row>
    <row r="19" spans="1:9" ht="57" hidden="1">
      <c r="A19" s="8" t="s">
        <v>7</v>
      </c>
      <c r="B19" s="8" t="s">
        <v>64</v>
      </c>
      <c r="C19" s="8" t="s">
        <v>77</v>
      </c>
      <c r="D19" s="2" t="s">
        <v>78</v>
      </c>
      <c r="E19" s="8" t="s">
        <v>79</v>
      </c>
      <c r="F19" s="8"/>
      <c r="G19" s="8"/>
      <c r="H19" s="2" t="s">
        <v>80</v>
      </c>
      <c r="I19" s="1">
        <v>975</v>
      </c>
    </row>
    <row r="20" spans="1:9" ht="199.5" hidden="1">
      <c r="A20" s="8" t="s">
        <v>7</v>
      </c>
      <c r="B20" s="8" t="s">
        <v>64</v>
      </c>
      <c r="C20" s="8" t="s">
        <v>81</v>
      </c>
      <c r="D20" s="2" t="s">
        <v>82</v>
      </c>
      <c r="E20" s="8" t="s">
        <v>83</v>
      </c>
      <c r="F20" s="8"/>
      <c r="G20" s="8"/>
      <c r="H20" s="2" t="s">
        <v>84</v>
      </c>
      <c r="I20" s="1">
        <v>8610</v>
      </c>
    </row>
    <row r="21" spans="1:9" ht="57" hidden="1">
      <c r="A21" s="8" t="s">
        <v>7</v>
      </c>
      <c r="B21" s="8" t="s">
        <v>64</v>
      </c>
      <c r="C21" s="8" t="s">
        <v>85</v>
      </c>
      <c r="D21" s="2" t="s">
        <v>86</v>
      </c>
      <c r="E21" s="8" t="s">
        <v>87</v>
      </c>
      <c r="F21" s="8"/>
      <c r="G21" s="8"/>
      <c r="H21" s="2" t="s">
        <v>88</v>
      </c>
      <c r="I21" s="1">
        <v>3210</v>
      </c>
    </row>
    <row r="22" spans="1:9" ht="114" hidden="1">
      <c r="A22" s="8" t="s">
        <v>7</v>
      </c>
      <c r="B22" s="8" t="s">
        <v>64</v>
      </c>
      <c r="C22" s="8" t="s">
        <v>22</v>
      </c>
      <c r="D22" s="2" t="s">
        <v>23</v>
      </c>
      <c r="E22" s="8" t="s">
        <v>89</v>
      </c>
      <c r="F22" s="8"/>
      <c r="G22" s="8"/>
      <c r="H22" s="2" t="s">
        <v>90</v>
      </c>
      <c r="I22" s="1">
        <v>11855</v>
      </c>
    </row>
    <row r="23" spans="1:9" ht="85.5" hidden="1">
      <c r="A23" s="8" t="s">
        <v>7</v>
      </c>
      <c r="B23" s="8" t="s">
        <v>64</v>
      </c>
      <c r="C23" s="8" t="s">
        <v>22</v>
      </c>
      <c r="D23" s="2" t="s">
        <v>23</v>
      </c>
      <c r="E23" s="8" t="s">
        <v>91</v>
      </c>
      <c r="F23" s="8"/>
      <c r="G23" s="8"/>
      <c r="H23" s="2" t="s">
        <v>92</v>
      </c>
      <c r="I23" s="1">
        <v>13321.74</v>
      </c>
    </row>
    <row r="24" spans="1:9" ht="114" hidden="1">
      <c r="A24" s="8" t="s">
        <v>7</v>
      </c>
      <c r="B24" s="8" t="s">
        <v>64</v>
      </c>
      <c r="C24" s="8" t="s">
        <v>22</v>
      </c>
      <c r="D24" s="2" t="s">
        <v>23</v>
      </c>
      <c r="E24" s="8" t="s">
        <v>93</v>
      </c>
      <c r="F24" s="8"/>
      <c r="G24" s="8"/>
      <c r="H24" s="2" t="s">
        <v>94</v>
      </c>
      <c r="I24" s="1">
        <v>8545</v>
      </c>
    </row>
    <row r="25" spans="1:9" ht="85.5" hidden="1">
      <c r="A25" s="8" t="s">
        <v>7</v>
      </c>
      <c r="B25" s="8" t="s">
        <v>64</v>
      </c>
      <c r="C25" s="8" t="s">
        <v>22</v>
      </c>
      <c r="D25" s="2" t="s">
        <v>23</v>
      </c>
      <c r="E25" s="8" t="s">
        <v>95</v>
      </c>
      <c r="F25" s="8"/>
      <c r="G25" s="8"/>
      <c r="H25" s="2" t="s">
        <v>96</v>
      </c>
      <c r="I25" s="1">
        <v>3110</v>
      </c>
    </row>
    <row r="26" spans="1:9" ht="85.5" hidden="1">
      <c r="A26" s="8" t="s">
        <v>7</v>
      </c>
      <c r="B26" s="8" t="s">
        <v>64</v>
      </c>
      <c r="C26" s="8" t="s">
        <v>97</v>
      </c>
      <c r="D26" s="2" t="s">
        <v>98</v>
      </c>
      <c r="E26" s="8" t="s">
        <v>99</v>
      </c>
      <c r="F26" s="8"/>
      <c r="G26" s="8"/>
      <c r="H26" s="2" t="s">
        <v>100</v>
      </c>
      <c r="I26" s="1">
        <v>24452.43</v>
      </c>
    </row>
    <row r="27" spans="1:9" ht="71.25" hidden="1">
      <c r="A27" s="8" t="s">
        <v>7</v>
      </c>
      <c r="B27" s="8" t="s">
        <v>64</v>
      </c>
      <c r="C27" s="8" t="s">
        <v>101</v>
      </c>
      <c r="D27" s="2" t="s">
        <v>102</v>
      </c>
      <c r="E27" s="8" t="s">
        <v>103</v>
      </c>
      <c r="F27" s="8"/>
      <c r="G27" s="8"/>
      <c r="H27" s="2" t="s">
        <v>104</v>
      </c>
      <c r="I27" s="1">
        <v>12945</v>
      </c>
    </row>
    <row r="28" spans="1:9" ht="71.25" hidden="1">
      <c r="A28" s="8" t="s">
        <v>7</v>
      </c>
      <c r="B28" s="8" t="s">
        <v>105</v>
      </c>
      <c r="C28" s="8" t="s">
        <v>69</v>
      </c>
      <c r="D28" s="2" t="s">
        <v>70</v>
      </c>
      <c r="E28" s="8" t="s">
        <v>106</v>
      </c>
      <c r="F28" s="8"/>
      <c r="G28" s="8"/>
      <c r="H28" s="2" t="s">
        <v>107</v>
      </c>
      <c r="I28" s="1">
        <v>6937.5</v>
      </c>
    </row>
    <row r="29" spans="1:9" ht="156.75" hidden="1">
      <c r="A29" s="8" t="s">
        <v>7</v>
      </c>
      <c r="B29" s="8" t="s">
        <v>108</v>
      </c>
      <c r="C29" s="8" t="s">
        <v>109</v>
      </c>
      <c r="D29" s="2" t="s">
        <v>110</v>
      </c>
      <c r="E29" s="8" t="s">
        <v>111</v>
      </c>
      <c r="F29" s="8"/>
      <c r="G29" s="8"/>
      <c r="H29" s="2" t="s">
        <v>112</v>
      </c>
      <c r="I29" s="1">
        <v>21080</v>
      </c>
    </row>
    <row r="30" spans="1:9" ht="142.5" hidden="1">
      <c r="A30" s="8" t="s">
        <v>7</v>
      </c>
      <c r="B30" s="8" t="s">
        <v>108</v>
      </c>
      <c r="C30" s="8" t="s">
        <v>113</v>
      </c>
      <c r="D30" s="2" t="s">
        <v>114</v>
      </c>
      <c r="E30" s="8" t="s">
        <v>115</v>
      </c>
      <c r="F30" s="8"/>
      <c r="G30" s="8"/>
      <c r="H30" s="2" t="s">
        <v>116</v>
      </c>
      <c r="I30" s="1">
        <v>15500</v>
      </c>
    </row>
    <row r="31" spans="1:9" ht="99.75" hidden="1">
      <c r="A31" s="8" t="s">
        <v>7</v>
      </c>
      <c r="B31" s="8" t="s">
        <v>108</v>
      </c>
      <c r="C31" s="8" t="s">
        <v>117</v>
      </c>
      <c r="D31" s="2" t="s">
        <v>118</v>
      </c>
      <c r="E31" s="8" t="s">
        <v>119</v>
      </c>
      <c r="F31" s="8"/>
      <c r="G31" s="8"/>
      <c r="H31" s="2" t="s">
        <v>120</v>
      </c>
      <c r="I31" s="1">
        <v>410</v>
      </c>
    </row>
    <row r="32" spans="1:9" ht="85.5" hidden="1">
      <c r="A32" s="8" t="s">
        <v>7</v>
      </c>
      <c r="B32" s="8" t="s">
        <v>108</v>
      </c>
      <c r="C32" s="8" t="s">
        <v>121</v>
      </c>
      <c r="D32" s="2" t="s">
        <v>122</v>
      </c>
      <c r="E32" s="8" t="s">
        <v>123</v>
      </c>
      <c r="F32" s="8"/>
      <c r="G32" s="8"/>
      <c r="H32" s="2" t="s">
        <v>124</v>
      </c>
      <c r="I32" s="1">
        <v>1625</v>
      </c>
    </row>
    <row r="33" spans="1:9" ht="85.5" hidden="1">
      <c r="A33" s="8" t="s">
        <v>7</v>
      </c>
      <c r="B33" s="8" t="s">
        <v>125</v>
      </c>
      <c r="C33" s="8" t="s">
        <v>126</v>
      </c>
      <c r="D33" s="2" t="s">
        <v>127</v>
      </c>
      <c r="E33" s="8" t="s">
        <v>128</v>
      </c>
      <c r="F33" s="8"/>
      <c r="G33" s="8"/>
      <c r="H33" s="2" t="s">
        <v>129</v>
      </c>
      <c r="I33" s="1">
        <v>22500</v>
      </c>
    </row>
    <row r="34" spans="1:9" ht="85.5" hidden="1">
      <c r="A34" s="8" t="s">
        <v>7</v>
      </c>
      <c r="B34" s="8" t="s">
        <v>130</v>
      </c>
      <c r="C34" s="8" t="s">
        <v>131</v>
      </c>
      <c r="D34" s="2" t="s">
        <v>132</v>
      </c>
      <c r="E34" s="8" t="s">
        <v>133</v>
      </c>
      <c r="F34" s="8"/>
      <c r="G34" s="8"/>
      <c r="H34" s="2" t="s">
        <v>134</v>
      </c>
      <c r="I34" s="1">
        <v>2550</v>
      </c>
    </row>
    <row r="35" spans="1:9" ht="42.75" hidden="1">
      <c r="A35" s="8" t="s">
        <v>7</v>
      </c>
      <c r="B35" s="8" t="s">
        <v>130</v>
      </c>
      <c r="C35" s="8" t="s">
        <v>135</v>
      </c>
      <c r="D35" s="2" t="s">
        <v>136</v>
      </c>
      <c r="E35" s="8" t="s">
        <v>137</v>
      </c>
      <c r="F35" s="8"/>
      <c r="G35" s="8"/>
      <c r="H35" s="2" t="s">
        <v>138</v>
      </c>
      <c r="I35" s="1">
        <v>499</v>
      </c>
    </row>
    <row r="36" spans="1:9" ht="57" hidden="1">
      <c r="A36" s="8" t="s">
        <v>7</v>
      </c>
      <c r="B36" s="8" t="s">
        <v>130</v>
      </c>
      <c r="C36" s="8" t="s">
        <v>139</v>
      </c>
      <c r="D36" s="2" t="s">
        <v>140</v>
      </c>
      <c r="E36" s="8" t="s">
        <v>141</v>
      </c>
      <c r="F36" s="8"/>
      <c r="G36" s="8"/>
      <c r="H36" s="2" t="s">
        <v>142</v>
      </c>
      <c r="I36" s="1">
        <v>23292</v>
      </c>
    </row>
    <row r="37" spans="1:9" ht="85.5" hidden="1">
      <c r="A37" s="8" t="s">
        <v>7</v>
      </c>
      <c r="B37" s="8" t="s">
        <v>130</v>
      </c>
      <c r="C37" s="8" t="s">
        <v>139</v>
      </c>
      <c r="D37" s="2" t="s">
        <v>140</v>
      </c>
      <c r="E37" s="8" t="s">
        <v>143</v>
      </c>
      <c r="F37" s="8"/>
      <c r="G37" s="8"/>
      <c r="H37" s="2" t="s">
        <v>144</v>
      </c>
      <c r="I37" s="1">
        <v>15900</v>
      </c>
    </row>
    <row r="38" spans="1:9" ht="85.5" hidden="1">
      <c r="A38" s="8" t="s">
        <v>7</v>
      </c>
      <c r="B38" s="8" t="s">
        <v>130</v>
      </c>
      <c r="C38" s="8" t="s">
        <v>145</v>
      </c>
      <c r="D38" s="2" t="s">
        <v>146</v>
      </c>
      <c r="E38" s="8" t="s">
        <v>147</v>
      </c>
      <c r="F38" s="8"/>
      <c r="G38" s="8"/>
      <c r="H38" s="2" t="s">
        <v>148</v>
      </c>
      <c r="I38" s="1">
        <v>7200</v>
      </c>
    </row>
    <row r="39" spans="1:9" ht="99.75" hidden="1">
      <c r="A39" s="8" t="s">
        <v>7</v>
      </c>
      <c r="B39" s="8" t="s">
        <v>130</v>
      </c>
      <c r="C39" s="8" t="s">
        <v>149</v>
      </c>
      <c r="D39" s="2" t="s">
        <v>150</v>
      </c>
      <c r="E39" s="8" t="s">
        <v>151</v>
      </c>
      <c r="F39" s="8"/>
      <c r="G39" s="8"/>
      <c r="H39" s="2" t="s">
        <v>152</v>
      </c>
      <c r="I39" s="1">
        <v>6000</v>
      </c>
    </row>
    <row r="40" spans="1:9" ht="99.75" hidden="1">
      <c r="A40" s="8" t="s">
        <v>7</v>
      </c>
      <c r="B40" s="8" t="s">
        <v>153</v>
      </c>
      <c r="C40" s="8" t="s">
        <v>154</v>
      </c>
      <c r="D40" s="2" t="s">
        <v>155</v>
      </c>
      <c r="E40" s="8" t="s">
        <v>156</v>
      </c>
      <c r="F40" s="8"/>
      <c r="G40" s="8"/>
      <c r="H40" s="2" t="s">
        <v>157</v>
      </c>
      <c r="I40" s="1">
        <v>20727.900000000001</v>
      </c>
    </row>
    <row r="41" spans="1:9" ht="71.25" hidden="1">
      <c r="A41" s="8" t="s">
        <v>7</v>
      </c>
      <c r="B41" s="8" t="s">
        <v>153</v>
      </c>
      <c r="C41" s="8" t="s">
        <v>158</v>
      </c>
      <c r="D41" s="2" t="s">
        <v>159</v>
      </c>
      <c r="E41" s="8" t="s">
        <v>160</v>
      </c>
      <c r="F41" s="8"/>
      <c r="G41" s="8"/>
      <c r="H41" s="2" t="s">
        <v>161</v>
      </c>
      <c r="I41" s="1">
        <v>15750</v>
      </c>
    </row>
    <row r="42" spans="1:9" ht="57" hidden="1">
      <c r="A42" s="8" t="s">
        <v>7</v>
      </c>
      <c r="B42" s="8" t="s">
        <v>153</v>
      </c>
      <c r="C42" s="8" t="s">
        <v>69</v>
      </c>
      <c r="D42" s="2" t="s">
        <v>70</v>
      </c>
      <c r="E42" s="8" t="s">
        <v>162</v>
      </c>
      <c r="F42" s="8"/>
      <c r="G42" s="8"/>
      <c r="H42" s="2" t="s">
        <v>163</v>
      </c>
      <c r="I42" s="1">
        <v>192</v>
      </c>
    </row>
    <row r="43" spans="1:9" ht="71.25" hidden="1">
      <c r="A43" s="8" t="s">
        <v>7</v>
      </c>
      <c r="B43" s="8" t="s">
        <v>153</v>
      </c>
      <c r="C43" s="8" t="s">
        <v>164</v>
      </c>
      <c r="D43" s="2" t="s">
        <v>165</v>
      </c>
      <c r="E43" s="8" t="s">
        <v>166</v>
      </c>
      <c r="F43" s="8"/>
      <c r="G43" s="8"/>
      <c r="H43" s="2" t="s">
        <v>167</v>
      </c>
      <c r="I43" s="1">
        <v>18392</v>
      </c>
    </row>
    <row r="44" spans="1:9" ht="99.75" hidden="1">
      <c r="A44" s="8" t="s">
        <v>7</v>
      </c>
      <c r="B44" s="8" t="s">
        <v>153</v>
      </c>
      <c r="C44" s="8" t="s">
        <v>45</v>
      </c>
      <c r="D44" s="2" t="s">
        <v>46</v>
      </c>
      <c r="E44" s="8" t="s">
        <v>168</v>
      </c>
      <c r="F44" s="8"/>
      <c r="G44" s="8"/>
      <c r="H44" s="2" t="s">
        <v>169</v>
      </c>
      <c r="I44" s="1">
        <v>12463</v>
      </c>
    </row>
    <row r="45" spans="1:9" ht="85.5" hidden="1">
      <c r="A45" s="8" t="s">
        <v>7</v>
      </c>
      <c r="B45" s="8" t="s">
        <v>153</v>
      </c>
      <c r="C45" s="8" t="s">
        <v>170</v>
      </c>
      <c r="D45" s="2" t="s">
        <v>171</v>
      </c>
      <c r="E45" s="8" t="s">
        <v>172</v>
      </c>
      <c r="F45" s="8"/>
      <c r="G45" s="8"/>
      <c r="H45" s="2" t="s">
        <v>173</v>
      </c>
      <c r="I45" s="1">
        <v>4050</v>
      </c>
    </row>
    <row r="46" spans="1:9" ht="99.75" hidden="1">
      <c r="A46" s="8" t="s">
        <v>7</v>
      </c>
      <c r="B46" s="8" t="s">
        <v>153</v>
      </c>
      <c r="C46" s="8" t="s">
        <v>22</v>
      </c>
      <c r="D46" s="2" t="s">
        <v>23</v>
      </c>
      <c r="E46" s="8" t="s">
        <v>174</v>
      </c>
      <c r="F46" s="8"/>
      <c r="G46" s="8"/>
      <c r="H46" s="2" t="s">
        <v>175</v>
      </c>
      <c r="I46" s="1">
        <v>12671.12</v>
      </c>
    </row>
    <row r="47" spans="1:9" ht="99.75" hidden="1">
      <c r="A47" s="8" t="s">
        <v>7</v>
      </c>
      <c r="B47" s="8" t="s">
        <v>153</v>
      </c>
      <c r="C47" s="8" t="s">
        <v>22</v>
      </c>
      <c r="D47" s="2" t="s">
        <v>23</v>
      </c>
      <c r="E47" s="8" t="s">
        <v>176</v>
      </c>
      <c r="F47" s="8"/>
      <c r="G47" s="8"/>
      <c r="H47" s="2" t="s">
        <v>177</v>
      </c>
      <c r="I47" s="1">
        <v>11825.2</v>
      </c>
    </row>
    <row r="48" spans="1:9" ht="71.25" hidden="1">
      <c r="A48" s="8" t="s">
        <v>7</v>
      </c>
      <c r="B48" s="8" t="s">
        <v>153</v>
      </c>
      <c r="C48" s="8" t="s">
        <v>22</v>
      </c>
      <c r="D48" s="2" t="s">
        <v>23</v>
      </c>
      <c r="E48" s="8" t="s">
        <v>178</v>
      </c>
      <c r="F48" s="8"/>
      <c r="G48" s="8"/>
      <c r="H48" s="2" t="s">
        <v>179</v>
      </c>
      <c r="I48" s="1">
        <v>19740</v>
      </c>
    </row>
    <row r="49" spans="1:9" ht="71.25" hidden="1">
      <c r="A49" s="8" t="s">
        <v>7</v>
      </c>
      <c r="B49" s="8" t="s">
        <v>153</v>
      </c>
      <c r="C49" s="8" t="s">
        <v>22</v>
      </c>
      <c r="D49" s="2" t="s">
        <v>23</v>
      </c>
      <c r="E49" s="8" t="s">
        <v>180</v>
      </c>
      <c r="F49" s="8"/>
      <c r="G49" s="8"/>
      <c r="H49" s="2" t="s">
        <v>181</v>
      </c>
      <c r="I49" s="1">
        <v>20641</v>
      </c>
    </row>
    <row r="50" spans="1:9" ht="85.5" hidden="1">
      <c r="A50" s="8" t="s">
        <v>7</v>
      </c>
      <c r="B50" s="8" t="s">
        <v>153</v>
      </c>
      <c r="C50" s="8" t="s">
        <v>182</v>
      </c>
      <c r="D50" s="2" t="s">
        <v>183</v>
      </c>
      <c r="E50" s="8" t="s">
        <v>184</v>
      </c>
      <c r="F50" s="8"/>
      <c r="G50" s="8"/>
      <c r="H50" s="2" t="s">
        <v>185</v>
      </c>
      <c r="I50" s="1">
        <v>4800</v>
      </c>
    </row>
    <row r="51" spans="1:9" ht="156.75" hidden="1">
      <c r="A51" s="8" t="s">
        <v>7</v>
      </c>
      <c r="B51" s="8" t="s">
        <v>153</v>
      </c>
      <c r="C51" s="8" t="s">
        <v>186</v>
      </c>
      <c r="D51" s="2" t="s">
        <v>187</v>
      </c>
      <c r="E51" s="8" t="s">
        <v>188</v>
      </c>
      <c r="F51" s="8"/>
      <c r="G51" s="8"/>
      <c r="H51" s="2" t="s">
        <v>189</v>
      </c>
      <c r="I51" s="1">
        <v>24988.5</v>
      </c>
    </row>
    <row r="52" spans="1:9" ht="99.75" hidden="1">
      <c r="A52" s="8" t="s">
        <v>7</v>
      </c>
      <c r="B52" s="8" t="s">
        <v>153</v>
      </c>
      <c r="C52" s="8" t="s">
        <v>190</v>
      </c>
      <c r="D52" s="2" t="s">
        <v>191</v>
      </c>
      <c r="E52" s="8" t="s">
        <v>192</v>
      </c>
      <c r="F52" s="8"/>
      <c r="G52" s="8"/>
      <c r="H52" s="2" t="s">
        <v>193</v>
      </c>
      <c r="I52" s="1">
        <v>5920</v>
      </c>
    </row>
    <row r="53" spans="1:9" ht="57" hidden="1">
      <c r="A53" s="8" t="s">
        <v>7</v>
      </c>
      <c r="B53" s="8" t="s">
        <v>194</v>
      </c>
      <c r="C53" s="8" t="s">
        <v>195</v>
      </c>
      <c r="D53" s="2" t="s">
        <v>196</v>
      </c>
      <c r="E53" s="8" t="s">
        <v>197</v>
      </c>
      <c r="F53" s="8"/>
      <c r="G53" s="8"/>
      <c r="H53" s="2" t="s">
        <v>198</v>
      </c>
      <c r="I53" s="1">
        <v>20880.59</v>
      </c>
    </row>
    <row r="54" spans="1:9" ht="71.25" hidden="1">
      <c r="A54" s="8" t="s">
        <v>7</v>
      </c>
      <c r="B54" s="8" t="s">
        <v>194</v>
      </c>
      <c r="C54" s="8" t="s">
        <v>158</v>
      </c>
      <c r="D54" s="2" t="s">
        <v>159</v>
      </c>
      <c r="E54" s="8" t="s">
        <v>199</v>
      </c>
      <c r="F54" s="8"/>
      <c r="G54" s="8"/>
      <c r="H54" s="2" t="s">
        <v>200</v>
      </c>
      <c r="I54" s="1">
        <v>23760</v>
      </c>
    </row>
    <row r="55" spans="1:9" ht="142.5" hidden="1">
      <c r="A55" s="8" t="s">
        <v>7</v>
      </c>
      <c r="B55" s="8" t="s">
        <v>194</v>
      </c>
      <c r="C55" s="8" t="s">
        <v>201</v>
      </c>
      <c r="D55" s="2" t="s">
        <v>202</v>
      </c>
      <c r="E55" s="8" t="s">
        <v>203</v>
      </c>
      <c r="F55" s="8"/>
      <c r="G55" s="8"/>
      <c r="H55" s="2" t="s">
        <v>204</v>
      </c>
      <c r="I55" s="1">
        <v>10180</v>
      </c>
    </row>
    <row r="56" spans="1:9" ht="42.75" hidden="1">
      <c r="A56" s="8" t="s">
        <v>7</v>
      </c>
      <c r="B56" s="8" t="s">
        <v>194</v>
      </c>
      <c r="C56" s="8" t="s">
        <v>205</v>
      </c>
      <c r="D56" s="2" t="s">
        <v>206</v>
      </c>
      <c r="E56" s="8" t="s">
        <v>207</v>
      </c>
      <c r="F56" s="8"/>
      <c r="G56" s="8"/>
      <c r="H56" s="2" t="s">
        <v>208</v>
      </c>
      <c r="I56" s="1">
        <v>455.97</v>
      </c>
    </row>
    <row r="57" spans="1:9" ht="42.75" hidden="1">
      <c r="A57" s="8" t="s">
        <v>7</v>
      </c>
      <c r="B57" s="8" t="s">
        <v>194</v>
      </c>
      <c r="C57" s="8" t="s">
        <v>205</v>
      </c>
      <c r="D57" s="2" t="s">
        <v>206</v>
      </c>
      <c r="E57" s="8" t="s">
        <v>209</v>
      </c>
      <c r="F57" s="8"/>
      <c r="G57" s="8"/>
      <c r="H57" s="2" t="s">
        <v>210</v>
      </c>
      <c r="I57" s="1">
        <v>1105.48</v>
      </c>
    </row>
    <row r="58" spans="1:9" ht="85.5" hidden="1">
      <c r="A58" s="8" t="s">
        <v>7</v>
      </c>
      <c r="B58" s="8" t="s">
        <v>194</v>
      </c>
      <c r="C58" s="8" t="s">
        <v>205</v>
      </c>
      <c r="D58" s="2" t="s">
        <v>206</v>
      </c>
      <c r="E58" s="8" t="s">
        <v>211</v>
      </c>
      <c r="F58" s="8"/>
      <c r="G58" s="8"/>
      <c r="H58" s="2" t="s">
        <v>212</v>
      </c>
      <c r="I58" s="1">
        <v>2013.59</v>
      </c>
    </row>
    <row r="59" spans="1:9" ht="128.25" hidden="1">
      <c r="A59" s="8" t="s">
        <v>7</v>
      </c>
      <c r="B59" s="8" t="s">
        <v>194</v>
      </c>
      <c r="C59" s="8" t="s">
        <v>164</v>
      </c>
      <c r="D59" s="2" t="s">
        <v>165</v>
      </c>
      <c r="E59" s="8" t="s">
        <v>213</v>
      </c>
      <c r="F59" s="8"/>
      <c r="G59" s="8"/>
      <c r="H59" s="2" t="s">
        <v>214</v>
      </c>
      <c r="I59" s="1">
        <v>9500</v>
      </c>
    </row>
    <row r="60" spans="1:9" ht="85.5" hidden="1">
      <c r="A60" s="8" t="s">
        <v>7</v>
      </c>
      <c r="B60" s="8" t="s">
        <v>194</v>
      </c>
      <c r="C60" s="8" t="s">
        <v>215</v>
      </c>
      <c r="D60" s="2" t="s">
        <v>216</v>
      </c>
      <c r="E60" s="8" t="s">
        <v>217</v>
      </c>
      <c r="F60" s="8"/>
      <c r="G60" s="8"/>
      <c r="H60" s="2" t="s">
        <v>218</v>
      </c>
      <c r="I60" s="1">
        <v>490</v>
      </c>
    </row>
    <row r="61" spans="1:9" ht="85.5" hidden="1">
      <c r="A61" s="8" t="s">
        <v>7</v>
      </c>
      <c r="B61" s="8" t="s">
        <v>194</v>
      </c>
      <c r="C61" s="8" t="s">
        <v>126</v>
      </c>
      <c r="D61" s="2" t="s">
        <v>127</v>
      </c>
      <c r="E61" s="8" t="s">
        <v>219</v>
      </c>
      <c r="F61" s="8"/>
      <c r="G61" s="8"/>
      <c r="H61" s="2" t="s">
        <v>220</v>
      </c>
      <c r="I61" s="1">
        <v>23124.15</v>
      </c>
    </row>
    <row r="62" spans="1:9" ht="71.25" hidden="1">
      <c r="A62" s="8" t="s">
        <v>7</v>
      </c>
      <c r="B62" s="8" t="s">
        <v>194</v>
      </c>
      <c r="C62" s="8" t="s">
        <v>221</v>
      </c>
      <c r="D62" s="2" t="s">
        <v>222</v>
      </c>
      <c r="E62" s="8" t="s">
        <v>223</v>
      </c>
      <c r="F62" s="8"/>
      <c r="G62" s="8"/>
      <c r="H62" s="2" t="s">
        <v>224</v>
      </c>
      <c r="I62" s="1">
        <v>15600</v>
      </c>
    </row>
    <row r="63" spans="1:9" ht="99.75" hidden="1">
      <c r="A63" s="8" t="s">
        <v>7</v>
      </c>
      <c r="B63" s="8" t="s">
        <v>194</v>
      </c>
      <c r="C63" s="8" t="s">
        <v>225</v>
      </c>
      <c r="D63" s="2" t="s">
        <v>226</v>
      </c>
      <c r="E63" s="8" t="s">
        <v>227</v>
      </c>
      <c r="F63" s="8"/>
      <c r="G63" s="8"/>
      <c r="H63" s="2" t="s">
        <v>228</v>
      </c>
      <c r="I63" s="1">
        <v>6854.32</v>
      </c>
    </row>
    <row r="64" spans="1:9" ht="114" hidden="1">
      <c r="A64" s="8" t="s">
        <v>7</v>
      </c>
      <c r="B64" s="8" t="s">
        <v>194</v>
      </c>
      <c r="C64" s="8" t="s">
        <v>229</v>
      </c>
      <c r="D64" s="2" t="s">
        <v>230</v>
      </c>
      <c r="E64" s="8" t="s">
        <v>231</v>
      </c>
      <c r="F64" s="8"/>
      <c r="G64" s="8"/>
      <c r="H64" s="2" t="s">
        <v>232</v>
      </c>
      <c r="I64" s="1">
        <v>15760</v>
      </c>
    </row>
    <row r="65" spans="1:9" ht="85.5" hidden="1">
      <c r="A65" s="8" t="s">
        <v>7</v>
      </c>
      <c r="B65" s="8" t="s">
        <v>194</v>
      </c>
      <c r="C65" s="8" t="s">
        <v>233</v>
      </c>
      <c r="D65" s="2" t="s">
        <v>234</v>
      </c>
      <c r="E65" s="8" t="s">
        <v>235</v>
      </c>
      <c r="F65" s="8"/>
      <c r="G65" s="8"/>
      <c r="H65" s="2" t="s">
        <v>236</v>
      </c>
      <c r="I65" s="1">
        <v>10550</v>
      </c>
    </row>
    <row r="66" spans="1:9" ht="99.75" hidden="1">
      <c r="A66" s="8" t="s">
        <v>7</v>
      </c>
      <c r="B66" s="8" t="s">
        <v>194</v>
      </c>
      <c r="C66" s="8" t="s">
        <v>237</v>
      </c>
      <c r="D66" s="2" t="s">
        <v>238</v>
      </c>
      <c r="E66" s="8" t="s">
        <v>239</v>
      </c>
      <c r="F66" s="8"/>
      <c r="G66" s="8"/>
      <c r="H66" s="2" t="s">
        <v>240</v>
      </c>
      <c r="I66" s="1">
        <v>22450</v>
      </c>
    </row>
    <row r="67" spans="1:9" ht="142.5" hidden="1">
      <c r="A67" s="8" t="s">
        <v>7</v>
      </c>
      <c r="B67" s="8" t="s">
        <v>194</v>
      </c>
      <c r="C67" s="8" t="s">
        <v>40</v>
      </c>
      <c r="D67" s="2" t="s">
        <v>41</v>
      </c>
      <c r="E67" s="8" t="s">
        <v>241</v>
      </c>
      <c r="F67" s="8"/>
      <c r="G67" s="8"/>
      <c r="H67" s="2" t="s">
        <v>242</v>
      </c>
      <c r="I67" s="1">
        <v>4607</v>
      </c>
    </row>
    <row r="68" spans="1:9" ht="85.5" hidden="1">
      <c r="A68" s="8" t="s">
        <v>7</v>
      </c>
      <c r="B68" s="8" t="s">
        <v>194</v>
      </c>
      <c r="C68" s="8" t="s">
        <v>40</v>
      </c>
      <c r="D68" s="2" t="s">
        <v>41</v>
      </c>
      <c r="E68" s="8" t="s">
        <v>243</v>
      </c>
      <c r="F68" s="8"/>
      <c r="G68" s="8"/>
      <c r="H68" s="2" t="s">
        <v>244</v>
      </c>
      <c r="I68" s="1">
        <v>7045</v>
      </c>
    </row>
    <row r="69" spans="1:9" ht="128.25" hidden="1">
      <c r="A69" s="8" t="s">
        <v>7</v>
      </c>
      <c r="B69" s="8" t="s">
        <v>194</v>
      </c>
      <c r="C69" s="8" t="s">
        <v>245</v>
      </c>
      <c r="D69" s="2" t="s">
        <v>246</v>
      </c>
      <c r="E69" s="8" t="s">
        <v>247</v>
      </c>
      <c r="F69" s="8"/>
      <c r="G69" s="8"/>
      <c r="H69" s="2" t="s">
        <v>248</v>
      </c>
      <c r="I69" s="1">
        <v>6250</v>
      </c>
    </row>
    <row r="70" spans="1:9" ht="57" hidden="1">
      <c r="A70" s="8" t="s">
        <v>7</v>
      </c>
      <c r="B70" s="8" t="s">
        <v>249</v>
      </c>
      <c r="C70" s="8" t="s">
        <v>154</v>
      </c>
      <c r="D70" s="2" t="s">
        <v>155</v>
      </c>
      <c r="E70" s="8" t="s">
        <v>250</v>
      </c>
      <c r="F70" s="8"/>
      <c r="G70" s="8"/>
      <c r="H70" s="2" t="s">
        <v>251</v>
      </c>
      <c r="I70" s="1">
        <v>6505.35</v>
      </c>
    </row>
    <row r="71" spans="1:9" ht="71.25" hidden="1">
      <c r="A71" s="8" t="s">
        <v>7</v>
      </c>
      <c r="B71" s="8" t="s">
        <v>249</v>
      </c>
      <c r="C71" s="8" t="s">
        <v>252</v>
      </c>
      <c r="D71" s="2" t="s">
        <v>253</v>
      </c>
      <c r="E71" s="8" t="s">
        <v>254</v>
      </c>
      <c r="F71" s="8"/>
      <c r="G71" s="8"/>
      <c r="H71" s="2" t="s">
        <v>255</v>
      </c>
      <c r="I71" s="1">
        <v>1145</v>
      </c>
    </row>
    <row r="72" spans="1:9" ht="99.75" hidden="1">
      <c r="A72" s="8" t="s">
        <v>7</v>
      </c>
      <c r="B72" s="8" t="s">
        <v>249</v>
      </c>
      <c r="C72" s="8" t="s">
        <v>252</v>
      </c>
      <c r="D72" s="2" t="s">
        <v>253</v>
      </c>
      <c r="E72" s="8" t="s">
        <v>256</v>
      </c>
      <c r="F72" s="8"/>
      <c r="G72" s="8"/>
      <c r="H72" s="2" t="s">
        <v>257</v>
      </c>
      <c r="I72" s="1">
        <v>250</v>
      </c>
    </row>
    <row r="73" spans="1:9" ht="114" hidden="1">
      <c r="A73" s="8" t="s">
        <v>7</v>
      </c>
      <c r="B73" s="8" t="s">
        <v>249</v>
      </c>
      <c r="C73" s="8" t="s">
        <v>258</v>
      </c>
      <c r="D73" s="2" t="s">
        <v>259</v>
      </c>
      <c r="E73" s="8" t="s">
        <v>260</v>
      </c>
      <c r="F73" s="8"/>
      <c r="G73" s="8"/>
      <c r="H73" s="2" t="s">
        <v>261</v>
      </c>
      <c r="I73" s="1">
        <v>7600</v>
      </c>
    </row>
    <row r="74" spans="1:9" ht="114" hidden="1">
      <c r="A74" s="8" t="s">
        <v>7</v>
      </c>
      <c r="B74" s="8" t="s">
        <v>249</v>
      </c>
      <c r="C74" s="8" t="s">
        <v>262</v>
      </c>
      <c r="D74" s="2" t="s">
        <v>263</v>
      </c>
      <c r="E74" s="8" t="s">
        <v>264</v>
      </c>
      <c r="F74" s="8"/>
      <c r="G74" s="8"/>
      <c r="H74" s="2" t="s">
        <v>265</v>
      </c>
      <c r="I74" s="1">
        <v>385</v>
      </c>
    </row>
    <row r="75" spans="1:9" ht="114" hidden="1">
      <c r="A75" s="8" t="s">
        <v>7</v>
      </c>
      <c r="B75" s="8" t="s">
        <v>249</v>
      </c>
      <c r="C75" s="8" t="s">
        <v>262</v>
      </c>
      <c r="D75" s="2" t="s">
        <v>263</v>
      </c>
      <c r="E75" s="8" t="s">
        <v>266</v>
      </c>
      <c r="F75" s="8"/>
      <c r="G75" s="8"/>
      <c r="H75" s="2" t="s">
        <v>267</v>
      </c>
      <c r="I75" s="1">
        <v>1199.9000000000001</v>
      </c>
    </row>
    <row r="76" spans="1:9" ht="99.75" hidden="1">
      <c r="A76" s="8" t="s">
        <v>7</v>
      </c>
      <c r="B76" s="8" t="s">
        <v>249</v>
      </c>
      <c r="C76" s="8" t="s">
        <v>262</v>
      </c>
      <c r="D76" s="2" t="s">
        <v>263</v>
      </c>
      <c r="E76" s="8" t="s">
        <v>268</v>
      </c>
      <c r="F76" s="8"/>
      <c r="G76" s="8"/>
      <c r="H76" s="2" t="s">
        <v>269</v>
      </c>
      <c r="I76" s="1">
        <v>1500</v>
      </c>
    </row>
    <row r="77" spans="1:9" ht="99.75" hidden="1">
      <c r="A77" s="8" t="s">
        <v>7</v>
      </c>
      <c r="B77" s="8" t="s">
        <v>249</v>
      </c>
      <c r="C77" s="8" t="s">
        <v>270</v>
      </c>
      <c r="D77" s="2" t="s">
        <v>271</v>
      </c>
      <c r="E77" s="8" t="s">
        <v>272</v>
      </c>
      <c r="F77" s="8"/>
      <c r="G77" s="8"/>
      <c r="H77" s="2" t="s">
        <v>273</v>
      </c>
      <c r="I77" s="1">
        <v>1575</v>
      </c>
    </row>
    <row r="78" spans="1:9" ht="85.5" hidden="1">
      <c r="A78" s="8" t="s">
        <v>7</v>
      </c>
      <c r="B78" s="8" t="s">
        <v>249</v>
      </c>
      <c r="C78" s="8" t="s">
        <v>270</v>
      </c>
      <c r="D78" s="2" t="s">
        <v>271</v>
      </c>
      <c r="E78" s="8" t="s">
        <v>274</v>
      </c>
      <c r="F78" s="8"/>
      <c r="G78" s="8"/>
      <c r="H78" s="2" t="s">
        <v>275</v>
      </c>
      <c r="I78" s="1">
        <v>5250</v>
      </c>
    </row>
    <row r="79" spans="1:9" ht="71.25" hidden="1">
      <c r="A79" s="8" t="s">
        <v>7</v>
      </c>
      <c r="B79" s="8" t="s">
        <v>249</v>
      </c>
      <c r="C79" s="8" t="s">
        <v>276</v>
      </c>
      <c r="D79" s="2" t="s">
        <v>277</v>
      </c>
      <c r="E79" s="8" t="s">
        <v>278</v>
      </c>
      <c r="F79" s="8"/>
      <c r="G79" s="8"/>
      <c r="H79" s="2" t="s">
        <v>279</v>
      </c>
      <c r="I79" s="1">
        <v>11850</v>
      </c>
    </row>
    <row r="80" spans="1:9" ht="128.25" hidden="1">
      <c r="A80" s="8" t="s">
        <v>7</v>
      </c>
      <c r="B80" s="8" t="s">
        <v>249</v>
      </c>
      <c r="C80" s="8" t="s">
        <v>280</v>
      </c>
      <c r="D80" s="2" t="s">
        <v>281</v>
      </c>
      <c r="E80" s="8" t="s">
        <v>282</v>
      </c>
      <c r="F80" s="8"/>
      <c r="G80" s="8"/>
      <c r="H80" s="2" t="s">
        <v>283</v>
      </c>
      <c r="I80" s="1">
        <v>12480</v>
      </c>
    </row>
    <row r="81" spans="1:9" ht="71.25" hidden="1">
      <c r="A81" s="8" t="s">
        <v>7</v>
      </c>
      <c r="B81" s="8" t="s">
        <v>249</v>
      </c>
      <c r="C81" s="8" t="s">
        <v>284</v>
      </c>
      <c r="D81" s="2" t="s">
        <v>285</v>
      </c>
      <c r="E81" s="8" t="s">
        <v>286</v>
      </c>
      <c r="F81" s="8"/>
      <c r="G81" s="8"/>
      <c r="H81" s="2" t="s">
        <v>287</v>
      </c>
      <c r="I81" s="1">
        <v>23614.35</v>
      </c>
    </row>
    <row r="82" spans="1:9" ht="185.25" hidden="1">
      <c r="A82" s="8" t="s">
        <v>7</v>
      </c>
      <c r="B82" s="8" t="s">
        <v>249</v>
      </c>
      <c r="C82" s="8" t="s">
        <v>288</v>
      </c>
      <c r="D82" s="2" t="s">
        <v>289</v>
      </c>
      <c r="E82" s="8" t="s">
        <v>290</v>
      </c>
      <c r="F82" s="8"/>
      <c r="G82" s="8"/>
      <c r="H82" s="2" t="s">
        <v>291</v>
      </c>
      <c r="I82" s="1">
        <v>9400</v>
      </c>
    </row>
    <row r="83" spans="1:9" ht="85.5" hidden="1">
      <c r="A83" s="8" t="s">
        <v>7</v>
      </c>
      <c r="B83" s="8" t="s">
        <v>249</v>
      </c>
      <c r="C83" s="8" t="s">
        <v>292</v>
      </c>
      <c r="D83" s="2" t="s">
        <v>293</v>
      </c>
      <c r="E83" s="8" t="s">
        <v>294</v>
      </c>
      <c r="F83" s="8"/>
      <c r="G83" s="8"/>
      <c r="H83" s="2" t="s">
        <v>295</v>
      </c>
      <c r="I83" s="1">
        <v>4500</v>
      </c>
    </row>
    <row r="84" spans="1:9" ht="57" hidden="1">
      <c r="A84" s="8" t="s">
        <v>7</v>
      </c>
      <c r="B84" s="8" t="s">
        <v>249</v>
      </c>
      <c r="C84" s="8" t="s">
        <v>77</v>
      </c>
      <c r="D84" s="2" t="s">
        <v>78</v>
      </c>
      <c r="E84" s="8" t="s">
        <v>296</v>
      </c>
      <c r="F84" s="8"/>
      <c r="G84" s="8"/>
      <c r="H84" s="2" t="s">
        <v>297</v>
      </c>
      <c r="I84" s="1">
        <v>7935</v>
      </c>
    </row>
    <row r="85" spans="1:9" ht="71.25" hidden="1">
      <c r="A85" s="8" t="s">
        <v>7</v>
      </c>
      <c r="B85" s="8" t="s">
        <v>249</v>
      </c>
      <c r="C85" s="8" t="s">
        <v>298</v>
      </c>
      <c r="D85" s="2" t="s">
        <v>299</v>
      </c>
      <c r="E85" s="8" t="s">
        <v>300</v>
      </c>
      <c r="F85" s="8"/>
      <c r="G85" s="8"/>
      <c r="H85" s="2" t="s">
        <v>301</v>
      </c>
      <c r="I85" s="1">
        <v>1900</v>
      </c>
    </row>
    <row r="86" spans="1:9" ht="71.25" hidden="1">
      <c r="A86" s="8" t="s">
        <v>7</v>
      </c>
      <c r="B86" s="8" t="s">
        <v>249</v>
      </c>
      <c r="C86" s="8" t="s">
        <v>215</v>
      </c>
      <c r="D86" s="2" t="s">
        <v>216</v>
      </c>
      <c r="E86" s="8" t="s">
        <v>302</v>
      </c>
      <c r="F86" s="8"/>
      <c r="G86" s="8"/>
      <c r="H86" s="2" t="s">
        <v>303</v>
      </c>
      <c r="I86" s="1">
        <v>1665</v>
      </c>
    </row>
    <row r="87" spans="1:9" ht="114" hidden="1">
      <c r="A87" s="8" t="s">
        <v>7</v>
      </c>
      <c r="B87" s="8" t="s">
        <v>249</v>
      </c>
      <c r="C87" s="8" t="s">
        <v>126</v>
      </c>
      <c r="D87" s="2" t="s">
        <v>127</v>
      </c>
      <c r="E87" s="8" t="s">
        <v>304</v>
      </c>
      <c r="F87" s="8"/>
      <c r="G87" s="8"/>
      <c r="H87" s="2" t="s">
        <v>305</v>
      </c>
      <c r="I87" s="1">
        <v>19000</v>
      </c>
    </row>
    <row r="88" spans="1:9" ht="71.25" hidden="1">
      <c r="A88" s="8" t="s">
        <v>7</v>
      </c>
      <c r="B88" s="8" t="s">
        <v>249</v>
      </c>
      <c r="C88" s="8" t="s">
        <v>126</v>
      </c>
      <c r="D88" s="2" t="s">
        <v>127</v>
      </c>
      <c r="E88" s="8" t="s">
        <v>306</v>
      </c>
      <c r="F88" s="8"/>
      <c r="G88" s="8"/>
      <c r="H88" s="2" t="s">
        <v>307</v>
      </c>
      <c r="I88" s="1">
        <v>7035</v>
      </c>
    </row>
    <row r="89" spans="1:9" ht="114" hidden="1">
      <c r="A89" s="8" t="s">
        <v>7</v>
      </c>
      <c r="B89" s="8" t="s">
        <v>249</v>
      </c>
      <c r="C89" s="8" t="s">
        <v>81</v>
      </c>
      <c r="D89" s="2" t="s">
        <v>82</v>
      </c>
      <c r="E89" s="8" t="s">
        <v>308</v>
      </c>
      <c r="F89" s="8"/>
      <c r="G89" s="8"/>
      <c r="H89" s="2" t="s">
        <v>309</v>
      </c>
      <c r="I89" s="1">
        <v>4123</v>
      </c>
    </row>
    <row r="90" spans="1:9" ht="71.25" hidden="1">
      <c r="A90" s="8" t="s">
        <v>7</v>
      </c>
      <c r="B90" s="8" t="s">
        <v>249</v>
      </c>
      <c r="C90" s="8" t="s">
        <v>310</v>
      </c>
      <c r="D90" s="2" t="s">
        <v>311</v>
      </c>
      <c r="E90" s="8" t="s">
        <v>312</v>
      </c>
      <c r="F90" s="8"/>
      <c r="G90" s="8"/>
      <c r="H90" s="2" t="s">
        <v>313</v>
      </c>
      <c r="I90" s="1">
        <v>2350</v>
      </c>
    </row>
    <row r="91" spans="1:9" ht="57" hidden="1">
      <c r="A91" s="8" t="s">
        <v>7</v>
      </c>
      <c r="B91" s="8" t="s">
        <v>249</v>
      </c>
      <c r="C91" s="8" t="s">
        <v>170</v>
      </c>
      <c r="D91" s="2" t="s">
        <v>171</v>
      </c>
      <c r="E91" s="8" t="s">
        <v>314</v>
      </c>
      <c r="F91" s="8"/>
      <c r="G91" s="8"/>
      <c r="H91" s="2" t="s">
        <v>315</v>
      </c>
      <c r="I91" s="1">
        <v>11250</v>
      </c>
    </row>
    <row r="92" spans="1:9" ht="85.5" hidden="1">
      <c r="A92" s="8" t="s">
        <v>7</v>
      </c>
      <c r="B92" s="8" t="s">
        <v>249</v>
      </c>
      <c r="C92" s="8" t="s">
        <v>316</v>
      </c>
      <c r="D92" s="2" t="s">
        <v>317</v>
      </c>
      <c r="E92" s="8" t="s">
        <v>318</v>
      </c>
      <c r="F92" s="8"/>
      <c r="G92" s="8"/>
      <c r="H92" s="2" t="s">
        <v>319</v>
      </c>
      <c r="I92" s="1">
        <v>23600</v>
      </c>
    </row>
    <row r="93" spans="1:9" ht="99.75" hidden="1">
      <c r="A93" s="8" t="s">
        <v>7</v>
      </c>
      <c r="B93" s="8" t="s">
        <v>249</v>
      </c>
      <c r="C93" s="8" t="s">
        <v>229</v>
      </c>
      <c r="D93" s="2" t="s">
        <v>230</v>
      </c>
      <c r="E93" s="8" t="s">
        <v>320</v>
      </c>
      <c r="F93" s="8"/>
      <c r="G93" s="8"/>
      <c r="H93" s="2" t="s">
        <v>321</v>
      </c>
      <c r="I93" s="1">
        <v>2040</v>
      </c>
    </row>
    <row r="94" spans="1:9" ht="71.25" hidden="1">
      <c r="A94" s="8" t="s">
        <v>7</v>
      </c>
      <c r="B94" s="8" t="s">
        <v>249</v>
      </c>
      <c r="C94" s="8" t="s">
        <v>322</v>
      </c>
      <c r="D94" s="2" t="s">
        <v>323</v>
      </c>
      <c r="E94" s="8" t="s">
        <v>324</v>
      </c>
      <c r="F94" s="8"/>
      <c r="G94" s="8"/>
      <c r="H94" s="2" t="s">
        <v>325</v>
      </c>
      <c r="I94" s="1">
        <v>11250</v>
      </c>
    </row>
    <row r="95" spans="1:9" ht="85.5" hidden="1">
      <c r="A95" s="8" t="s">
        <v>7</v>
      </c>
      <c r="B95" s="8" t="s">
        <v>249</v>
      </c>
      <c r="C95" s="8" t="s">
        <v>326</v>
      </c>
      <c r="D95" s="2" t="s">
        <v>327</v>
      </c>
      <c r="E95" s="8" t="s">
        <v>328</v>
      </c>
      <c r="F95" s="8"/>
      <c r="G95" s="8"/>
      <c r="H95" s="2" t="s">
        <v>329</v>
      </c>
      <c r="I95" s="1">
        <v>21609.54</v>
      </c>
    </row>
    <row r="96" spans="1:9" ht="71.25" hidden="1">
      <c r="A96" s="8" t="s">
        <v>7</v>
      </c>
      <c r="B96" s="8" t="s">
        <v>249</v>
      </c>
      <c r="C96" s="8" t="s">
        <v>330</v>
      </c>
      <c r="D96" s="2" t="s">
        <v>331</v>
      </c>
      <c r="E96" s="8" t="s">
        <v>332</v>
      </c>
      <c r="F96" s="8"/>
      <c r="G96" s="8"/>
      <c r="H96" s="2" t="s">
        <v>333</v>
      </c>
      <c r="I96" s="1">
        <v>8828</v>
      </c>
    </row>
    <row r="97" spans="1:9" ht="71.25" hidden="1">
      <c r="A97" s="8" t="s">
        <v>7</v>
      </c>
      <c r="B97" s="8" t="s">
        <v>249</v>
      </c>
      <c r="C97" s="8" t="s">
        <v>330</v>
      </c>
      <c r="D97" s="2" t="s">
        <v>331</v>
      </c>
      <c r="E97" s="8" t="s">
        <v>334</v>
      </c>
      <c r="F97" s="8"/>
      <c r="G97" s="8"/>
      <c r="H97" s="2" t="s">
        <v>335</v>
      </c>
      <c r="I97" s="1">
        <v>1340</v>
      </c>
    </row>
    <row r="98" spans="1:9" ht="85.5" hidden="1">
      <c r="A98" s="8" t="s">
        <v>7</v>
      </c>
      <c r="B98" s="8" t="s">
        <v>249</v>
      </c>
      <c r="C98" s="8" t="s">
        <v>22</v>
      </c>
      <c r="D98" s="2" t="s">
        <v>23</v>
      </c>
      <c r="E98" s="8" t="s">
        <v>336</v>
      </c>
      <c r="F98" s="8"/>
      <c r="G98" s="8"/>
      <c r="H98" s="2" t="s">
        <v>337</v>
      </c>
      <c r="I98" s="1">
        <v>14764.58</v>
      </c>
    </row>
    <row r="99" spans="1:9" ht="71.25" hidden="1">
      <c r="A99" s="8" t="s">
        <v>7</v>
      </c>
      <c r="B99" s="8" t="s">
        <v>249</v>
      </c>
      <c r="C99" s="8" t="s">
        <v>22</v>
      </c>
      <c r="D99" s="2" t="s">
        <v>23</v>
      </c>
      <c r="E99" s="8" t="s">
        <v>338</v>
      </c>
      <c r="F99" s="8"/>
      <c r="G99" s="8"/>
      <c r="H99" s="2" t="s">
        <v>339</v>
      </c>
      <c r="I99" s="1">
        <v>9150</v>
      </c>
    </row>
    <row r="100" spans="1:9" ht="114" hidden="1">
      <c r="A100" s="8" t="s">
        <v>7</v>
      </c>
      <c r="B100" s="8" t="s">
        <v>249</v>
      </c>
      <c r="C100" s="8" t="s">
        <v>340</v>
      </c>
      <c r="D100" s="2" t="s">
        <v>341</v>
      </c>
      <c r="E100" s="8" t="s">
        <v>342</v>
      </c>
      <c r="F100" s="8"/>
      <c r="G100" s="8"/>
      <c r="H100" s="2" t="s">
        <v>343</v>
      </c>
      <c r="I100" s="1">
        <v>1625</v>
      </c>
    </row>
    <row r="101" spans="1:9" ht="99.75" hidden="1">
      <c r="A101" s="8" t="s">
        <v>7</v>
      </c>
      <c r="B101" s="8" t="s">
        <v>249</v>
      </c>
      <c r="C101" s="8" t="s">
        <v>340</v>
      </c>
      <c r="D101" s="2" t="s">
        <v>341</v>
      </c>
      <c r="E101" s="8" t="s">
        <v>344</v>
      </c>
      <c r="F101" s="8"/>
      <c r="G101" s="8"/>
      <c r="H101" s="2" t="s">
        <v>345</v>
      </c>
      <c r="I101" s="1">
        <v>1025</v>
      </c>
    </row>
    <row r="102" spans="1:9" ht="114" hidden="1">
      <c r="A102" s="8" t="s">
        <v>7</v>
      </c>
      <c r="B102" s="8" t="s">
        <v>249</v>
      </c>
      <c r="C102" s="8" t="s">
        <v>340</v>
      </c>
      <c r="D102" s="2" t="s">
        <v>341</v>
      </c>
      <c r="E102" s="8" t="s">
        <v>346</v>
      </c>
      <c r="F102" s="8"/>
      <c r="G102" s="8"/>
      <c r="H102" s="2" t="s">
        <v>347</v>
      </c>
      <c r="I102" s="1">
        <v>1625</v>
      </c>
    </row>
    <row r="103" spans="1:9" ht="57" hidden="1">
      <c r="A103" s="8" t="s">
        <v>7</v>
      </c>
      <c r="B103" s="8" t="s">
        <v>249</v>
      </c>
      <c r="C103" s="8" t="s">
        <v>348</v>
      </c>
      <c r="D103" s="2" t="s">
        <v>349</v>
      </c>
      <c r="E103" s="8" t="s">
        <v>350</v>
      </c>
      <c r="F103" s="8"/>
      <c r="G103" s="8"/>
      <c r="H103" s="2" t="s">
        <v>351</v>
      </c>
      <c r="I103" s="1">
        <v>5130</v>
      </c>
    </row>
    <row r="104" spans="1:9" ht="71.25" hidden="1">
      <c r="A104" s="8" t="s">
        <v>7</v>
      </c>
      <c r="B104" s="8" t="s">
        <v>249</v>
      </c>
      <c r="C104" s="8" t="s">
        <v>352</v>
      </c>
      <c r="D104" s="2" t="s">
        <v>353</v>
      </c>
      <c r="E104" s="8" t="s">
        <v>354</v>
      </c>
      <c r="F104" s="8"/>
      <c r="G104" s="8"/>
      <c r="H104" s="2" t="s">
        <v>355</v>
      </c>
      <c r="I104" s="1">
        <v>8766</v>
      </c>
    </row>
    <row r="105" spans="1:9" ht="85.5" hidden="1">
      <c r="A105" s="8" t="s">
        <v>7</v>
      </c>
      <c r="B105" s="8" t="s">
        <v>249</v>
      </c>
      <c r="C105" s="8" t="s">
        <v>40</v>
      </c>
      <c r="D105" s="2" t="s">
        <v>41</v>
      </c>
      <c r="E105" s="8" t="s">
        <v>356</v>
      </c>
      <c r="F105" s="8"/>
      <c r="G105" s="8"/>
      <c r="H105" s="2" t="s">
        <v>357</v>
      </c>
      <c r="I105" s="1">
        <v>12120</v>
      </c>
    </row>
    <row r="106" spans="1:9" ht="99.75" hidden="1">
      <c r="A106" s="8" t="s">
        <v>7</v>
      </c>
      <c r="B106" s="8" t="s">
        <v>249</v>
      </c>
      <c r="C106" s="8" t="s">
        <v>40</v>
      </c>
      <c r="D106" s="2" t="s">
        <v>41</v>
      </c>
      <c r="E106" s="8" t="s">
        <v>358</v>
      </c>
      <c r="F106" s="8"/>
      <c r="G106" s="8"/>
      <c r="H106" s="2" t="s">
        <v>359</v>
      </c>
      <c r="I106" s="1">
        <v>22070</v>
      </c>
    </row>
    <row r="107" spans="1:9" ht="57" hidden="1">
      <c r="A107" s="8" t="s">
        <v>7</v>
      </c>
      <c r="B107" s="8" t="s">
        <v>249</v>
      </c>
      <c r="C107" s="8" t="s">
        <v>149</v>
      </c>
      <c r="D107" s="2" t="s">
        <v>150</v>
      </c>
      <c r="E107" s="8" t="s">
        <v>360</v>
      </c>
      <c r="F107" s="8"/>
      <c r="G107" s="8"/>
      <c r="H107" s="2" t="s">
        <v>361</v>
      </c>
      <c r="I107" s="1">
        <v>4620</v>
      </c>
    </row>
    <row r="108" spans="1:9" ht="85.5" hidden="1">
      <c r="A108" s="8" t="s">
        <v>7</v>
      </c>
      <c r="B108" s="8" t="s">
        <v>249</v>
      </c>
      <c r="C108" s="8" t="s">
        <v>362</v>
      </c>
      <c r="D108" s="2" t="s">
        <v>363</v>
      </c>
      <c r="E108" s="8" t="s">
        <v>364</v>
      </c>
      <c r="F108" s="8"/>
      <c r="G108" s="8"/>
      <c r="H108" s="2" t="s">
        <v>365</v>
      </c>
      <c r="I108" s="1">
        <v>14473</v>
      </c>
    </row>
    <row r="109" spans="1:9" ht="85.5" hidden="1">
      <c r="A109" s="8" t="s">
        <v>7</v>
      </c>
      <c r="B109" s="8" t="s">
        <v>366</v>
      </c>
      <c r="C109" s="8" t="s">
        <v>367</v>
      </c>
      <c r="D109" s="2" t="s">
        <v>368</v>
      </c>
      <c r="E109" s="8" t="s">
        <v>369</v>
      </c>
      <c r="F109" s="8"/>
      <c r="G109" s="8"/>
      <c r="H109" s="2" t="s">
        <v>370</v>
      </c>
      <c r="I109" s="1">
        <v>6700</v>
      </c>
    </row>
    <row r="110" spans="1:9" ht="71.25" hidden="1">
      <c r="A110" s="8" t="s">
        <v>7</v>
      </c>
      <c r="B110" s="8" t="s">
        <v>366</v>
      </c>
      <c r="C110" s="8" t="s">
        <v>371</v>
      </c>
      <c r="D110" s="2" t="s">
        <v>372</v>
      </c>
      <c r="E110" s="8" t="s">
        <v>373</v>
      </c>
      <c r="F110" s="8"/>
      <c r="G110" s="8"/>
      <c r="H110" s="2" t="s">
        <v>374</v>
      </c>
      <c r="I110" s="1">
        <v>35</v>
      </c>
    </row>
    <row r="111" spans="1:9" ht="57" hidden="1">
      <c r="A111" s="8" t="s">
        <v>7</v>
      </c>
      <c r="B111" s="8" t="s">
        <v>366</v>
      </c>
      <c r="C111" s="8" t="s">
        <v>139</v>
      </c>
      <c r="D111" s="2" t="s">
        <v>140</v>
      </c>
      <c r="E111" s="8" t="s">
        <v>375</v>
      </c>
      <c r="F111" s="8"/>
      <c r="G111" s="8"/>
      <c r="H111" s="2" t="s">
        <v>376</v>
      </c>
      <c r="I111" s="1">
        <v>7680</v>
      </c>
    </row>
    <row r="112" spans="1:9" ht="85.5" hidden="1">
      <c r="A112" s="8" t="s">
        <v>7</v>
      </c>
      <c r="B112" s="8" t="s">
        <v>366</v>
      </c>
      <c r="C112" s="8" t="s">
        <v>377</v>
      </c>
      <c r="D112" s="2" t="s">
        <v>378</v>
      </c>
      <c r="E112" s="8" t="s">
        <v>379</v>
      </c>
      <c r="F112" s="8"/>
      <c r="G112" s="8"/>
      <c r="H112" s="2" t="s">
        <v>380</v>
      </c>
      <c r="I112" s="1">
        <v>11000</v>
      </c>
    </row>
    <row r="113" spans="1:9" ht="128.25" hidden="1">
      <c r="A113" s="8" t="s">
        <v>7</v>
      </c>
      <c r="B113" s="8" t="s">
        <v>366</v>
      </c>
      <c r="C113" s="8" t="s">
        <v>381</v>
      </c>
      <c r="D113" s="2" t="s">
        <v>382</v>
      </c>
      <c r="E113" s="8" t="s">
        <v>383</v>
      </c>
      <c r="F113" s="8"/>
      <c r="G113" s="8"/>
      <c r="H113" s="2" t="s">
        <v>384</v>
      </c>
      <c r="I113" s="1">
        <v>3540</v>
      </c>
    </row>
    <row r="114" spans="1:9" ht="71.25" hidden="1">
      <c r="A114" s="8" t="s">
        <v>7</v>
      </c>
      <c r="B114" s="8" t="s">
        <v>366</v>
      </c>
      <c r="C114" s="8" t="s">
        <v>348</v>
      </c>
      <c r="D114" s="2" t="s">
        <v>349</v>
      </c>
      <c r="E114" s="8" t="s">
        <v>385</v>
      </c>
      <c r="F114" s="8"/>
      <c r="G114" s="8"/>
      <c r="H114" s="2" t="s">
        <v>386</v>
      </c>
      <c r="I114" s="1">
        <v>5294</v>
      </c>
    </row>
    <row r="115" spans="1:9" ht="28.5" hidden="1">
      <c r="A115" s="8" t="s">
        <v>387</v>
      </c>
      <c r="B115" s="8" t="s">
        <v>35</v>
      </c>
      <c r="C115" s="8" t="s">
        <v>388</v>
      </c>
      <c r="D115" s="2" t="s">
        <v>389</v>
      </c>
      <c r="E115" s="8" t="s">
        <v>390</v>
      </c>
      <c r="F115" s="8"/>
      <c r="G115" s="8"/>
      <c r="H115" s="2" t="s">
        <v>391</v>
      </c>
      <c r="I115" s="1">
        <v>382</v>
      </c>
    </row>
    <row r="116" spans="1:9" ht="57" hidden="1">
      <c r="A116" s="8" t="s">
        <v>387</v>
      </c>
      <c r="B116" s="8" t="s">
        <v>35</v>
      </c>
      <c r="C116" s="8" t="s">
        <v>392</v>
      </c>
      <c r="D116" s="2" t="s">
        <v>393</v>
      </c>
      <c r="E116" s="8" t="s">
        <v>394</v>
      </c>
      <c r="F116" s="8"/>
      <c r="G116" s="8"/>
      <c r="H116" s="2" t="s">
        <v>395</v>
      </c>
      <c r="I116" s="1">
        <v>14253.88</v>
      </c>
    </row>
    <row r="117" spans="1:9" ht="28.5" hidden="1">
      <c r="A117" s="8" t="s">
        <v>387</v>
      </c>
      <c r="B117" s="8" t="s">
        <v>59</v>
      </c>
      <c r="C117" s="8" t="s">
        <v>396</v>
      </c>
      <c r="D117" s="2" t="s">
        <v>397</v>
      </c>
      <c r="E117" s="8" t="s">
        <v>398</v>
      </c>
      <c r="F117" s="8"/>
      <c r="G117" s="8"/>
      <c r="H117" s="2" t="s">
        <v>399</v>
      </c>
      <c r="I117" s="1">
        <v>585</v>
      </c>
    </row>
    <row r="118" spans="1:9" ht="28.5" hidden="1">
      <c r="A118" s="8" t="s">
        <v>387</v>
      </c>
      <c r="B118" s="8" t="s">
        <v>130</v>
      </c>
      <c r="C118" s="8" t="s">
        <v>396</v>
      </c>
      <c r="D118" s="2" t="s">
        <v>397</v>
      </c>
      <c r="E118" s="8" t="s">
        <v>400</v>
      </c>
      <c r="F118" s="8"/>
      <c r="G118" s="8"/>
      <c r="H118" s="2" t="s">
        <v>401</v>
      </c>
      <c r="I118" s="1">
        <v>125</v>
      </c>
    </row>
    <row r="119" spans="1:9" ht="42.75" hidden="1">
      <c r="A119" s="8" t="s">
        <v>387</v>
      </c>
      <c r="B119" s="8" t="s">
        <v>249</v>
      </c>
      <c r="C119" s="8" t="s">
        <v>402</v>
      </c>
      <c r="D119" s="2" t="s">
        <v>403</v>
      </c>
      <c r="E119" s="8" t="s">
        <v>404</v>
      </c>
      <c r="F119" s="8"/>
      <c r="G119" s="8"/>
      <c r="H119" s="2" t="s">
        <v>405</v>
      </c>
      <c r="I119" s="1">
        <v>14700</v>
      </c>
    </row>
    <row r="120" spans="1:9" ht="57" hidden="1">
      <c r="A120" s="8" t="s">
        <v>387</v>
      </c>
      <c r="B120" s="8" t="s">
        <v>249</v>
      </c>
      <c r="C120" s="8" t="s">
        <v>406</v>
      </c>
      <c r="D120" s="2" t="s">
        <v>407</v>
      </c>
      <c r="E120" s="8" t="s">
        <v>408</v>
      </c>
      <c r="F120" s="8"/>
      <c r="G120" s="8"/>
      <c r="H120" s="2" t="s">
        <v>409</v>
      </c>
      <c r="I120" s="1">
        <v>18000</v>
      </c>
    </row>
    <row r="121" spans="1:9" ht="57" hidden="1">
      <c r="A121" s="8" t="s">
        <v>387</v>
      </c>
      <c r="B121" s="8" t="s">
        <v>366</v>
      </c>
      <c r="C121" s="8" t="s">
        <v>410</v>
      </c>
      <c r="D121" s="2" t="s">
        <v>411</v>
      </c>
      <c r="E121" s="8" t="s">
        <v>412</v>
      </c>
      <c r="F121" s="8"/>
      <c r="G121" s="8"/>
      <c r="H121" s="2" t="s">
        <v>413</v>
      </c>
      <c r="I121" s="1">
        <v>16500</v>
      </c>
    </row>
    <row r="122" spans="1:9" ht="42.75" hidden="1">
      <c r="A122" s="8" t="s">
        <v>387</v>
      </c>
      <c r="B122" s="8" t="s">
        <v>366</v>
      </c>
      <c r="C122" s="8" t="s">
        <v>414</v>
      </c>
      <c r="D122" s="2" t="s">
        <v>415</v>
      </c>
      <c r="E122" s="8" t="s">
        <v>416</v>
      </c>
      <c r="F122" s="8"/>
      <c r="G122" s="8"/>
      <c r="H122" s="2" t="s">
        <v>417</v>
      </c>
      <c r="I122" s="1">
        <v>24975</v>
      </c>
    </row>
    <row r="123" spans="1:9" ht="71.25" hidden="1">
      <c r="A123" s="8" t="s">
        <v>387</v>
      </c>
      <c r="B123" s="8" t="s">
        <v>366</v>
      </c>
      <c r="C123" s="8" t="s">
        <v>414</v>
      </c>
      <c r="D123" s="2" t="s">
        <v>415</v>
      </c>
      <c r="E123" s="8" t="s">
        <v>418</v>
      </c>
      <c r="F123" s="8"/>
      <c r="G123" s="8"/>
      <c r="H123" s="2" t="s">
        <v>419</v>
      </c>
      <c r="I123" s="1">
        <v>15210</v>
      </c>
    </row>
    <row r="124" spans="1:9" ht="128.25" hidden="1">
      <c r="A124" s="8" t="s">
        <v>420</v>
      </c>
      <c r="B124" s="8" t="s">
        <v>421</v>
      </c>
      <c r="C124" s="8" t="s">
        <v>69</v>
      </c>
      <c r="D124" s="2" t="s">
        <v>70</v>
      </c>
      <c r="E124" s="8" t="s">
        <v>422</v>
      </c>
      <c r="F124" s="8"/>
      <c r="G124" s="8"/>
      <c r="H124" s="2" t="s">
        <v>423</v>
      </c>
      <c r="I124" s="1">
        <v>127</v>
      </c>
    </row>
    <row r="125" spans="1:9" ht="57" hidden="1">
      <c r="A125" s="8" t="s">
        <v>420</v>
      </c>
      <c r="B125" s="8" t="s">
        <v>421</v>
      </c>
      <c r="C125" s="8" t="s">
        <v>424</v>
      </c>
      <c r="D125" s="2" t="s">
        <v>425</v>
      </c>
      <c r="E125" s="8" t="s">
        <v>426</v>
      </c>
      <c r="F125" s="8"/>
      <c r="G125" s="8"/>
      <c r="H125" s="2" t="s">
        <v>427</v>
      </c>
      <c r="I125" s="1">
        <v>570</v>
      </c>
    </row>
    <row r="126" spans="1:9" ht="114" hidden="1">
      <c r="A126" s="8" t="s">
        <v>420</v>
      </c>
      <c r="B126" s="8" t="s">
        <v>44</v>
      </c>
      <c r="C126" s="8" t="s">
        <v>428</v>
      </c>
      <c r="D126" s="2" t="s">
        <v>429</v>
      </c>
      <c r="E126" s="8" t="s">
        <v>430</v>
      </c>
      <c r="F126" s="8"/>
      <c r="G126" s="8"/>
      <c r="H126" s="2" t="s">
        <v>431</v>
      </c>
      <c r="I126" s="1">
        <v>719</v>
      </c>
    </row>
    <row r="127" spans="1:9" ht="57" hidden="1">
      <c r="A127" s="8" t="s">
        <v>420</v>
      </c>
      <c r="B127" s="8" t="s">
        <v>59</v>
      </c>
      <c r="C127" s="8" t="s">
        <v>432</v>
      </c>
      <c r="D127" s="2" t="s">
        <v>433</v>
      </c>
      <c r="E127" s="8" t="s">
        <v>434</v>
      </c>
      <c r="F127" s="8"/>
      <c r="G127" s="8"/>
      <c r="H127" s="2" t="s">
        <v>435</v>
      </c>
      <c r="I127" s="1">
        <v>105</v>
      </c>
    </row>
    <row r="128" spans="1:9" ht="57" hidden="1">
      <c r="A128" s="8" t="s">
        <v>420</v>
      </c>
      <c r="B128" s="8" t="s">
        <v>59</v>
      </c>
      <c r="C128" s="8" t="s">
        <v>69</v>
      </c>
      <c r="D128" s="2" t="s">
        <v>70</v>
      </c>
      <c r="E128" s="8" t="s">
        <v>436</v>
      </c>
      <c r="F128" s="8"/>
      <c r="G128" s="8"/>
      <c r="H128" s="2" t="s">
        <v>437</v>
      </c>
      <c r="I128" s="1">
        <v>120</v>
      </c>
    </row>
    <row r="129" spans="1:9" ht="99.75" hidden="1">
      <c r="A129" s="8" t="s">
        <v>420</v>
      </c>
      <c r="B129" s="8" t="s">
        <v>59</v>
      </c>
      <c r="C129" s="8" t="s">
        <v>215</v>
      </c>
      <c r="D129" s="2" t="s">
        <v>216</v>
      </c>
      <c r="E129" s="8" t="s">
        <v>438</v>
      </c>
      <c r="F129" s="8"/>
      <c r="G129" s="8"/>
      <c r="H129" s="2" t="s">
        <v>439</v>
      </c>
      <c r="I129" s="1">
        <v>44</v>
      </c>
    </row>
    <row r="130" spans="1:9" ht="142.5" hidden="1">
      <c r="A130" s="8" t="s">
        <v>420</v>
      </c>
      <c r="B130" s="8" t="s">
        <v>64</v>
      </c>
      <c r="C130" s="8" t="s">
        <v>440</v>
      </c>
      <c r="D130" s="2" t="s">
        <v>441</v>
      </c>
      <c r="E130" s="8" t="s">
        <v>442</v>
      </c>
      <c r="F130" s="8"/>
      <c r="G130" s="8"/>
      <c r="H130" s="2" t="s">
        <v>443</v>
      </c>
      <c r="I130" s="1">
        <v>2050.1999999999998</v>
      </c>
    </row>
    <row r="131" spans="1:9" ht="128.25" hidden="1">
      <c r="A131" s="8" t="s">
        <v>420</v>
      </c>
      <c r="B131" s="8" t="s">
        <v>64</v>
      </c>
      <c r="C131" s="8" t="s">
        <v>440</v>
      </c>
      <c r="D131" s="2" t="s">
        <v>441</v>
      </c>
      <c r="E131" s="8" t="s">
        <v>444</v>
      </c>
      <c r="F131" s="8"/>
      <c r="G131" s="8"/>
      <c r="H131" s="2" t="s">
        <v>445</v>
      </c>
      <c r="I131" s="1">
        <v>2050.1999999999998</v>
      </c>
    </row>
    <row r="132" spans="1:9" ht="42.75" hidden="1">
      <c r="A132" s="8" t="s">
        <v>420</v>
      </c>
      <c r="B132" s="8" t="s">
        <v>125</v>
      </c>
      <c r="C132" s="8" t="s">
        <v>446</v>
      </c>
      <c r="D132" s="2" t="s">
        <v>447</v>
      </c>
      <c r="E132" s="8" t="s">
        <v>448</v>
      </c>
      <c r="F132" s="8"/>
      <c r="G132" s="8"/>
      <c r="H132" s="2" t="s">
        <v>449</v>
      </c>
      <c r="I132" s="1">
        <v>200</v>
      </c>
    </row>
    <row r="133" spans="1:9" ht="71.25" hidden="1">
      <c r="A133" s="8" t="s">
        <v>420</v>
      </c>
      <c r="B133" s="8" t="s">
        <v>125</v>
      </c>
      <c r="C133" s="8" t="s">
        <v>450</v>
      </c>
      <c r="D133" s="2" t="s">
        <v>451</v>
      </c>
      <c r="E133" s="8" t="s">
        <v>452</v>
      </c>
      <c r="F133" s="8"/>
      <c r="G133" s="8"/>
      <c r="H133" s="2" t="s">
        <v>453</v>
      </c>
      <c r="I133" s="1">
        <v>285</v>
      </c>
    </row>
    <row r="134" spans="1:9" ht="71.25" hidden="1">
      <c r="A134" s="8" t="s">
        <v>420</v>
      </c>
      <c r="B134" s="8" t="s">
        <v>130</v>
      </c>
      <c r="C134" s="8" t="s">
        <v>454</v>
      </c>
      <c r="D134" s="2" t="s">
        <v>455</v>
      </c>
      <c r="E134" s="8" t="s">
        <v>456</v>
      </c>
      <c r="F134" s="8"/>
      <c r="G134" s="8"/>
      <c r="H134" s="2" t="s">
        <v>457</v>
      </c>
      <c r="I134" s="1">
        <v>2500</v>
      </c>
    </row>
    <row r="135" spans="1:9" ht="114" hidden="1">
      <c r="A135" s="8" t="s">
        <v>420</v>
      </c>
      <c r="B135" s="8" t="s">
        <v>130</v>
      </c>
      <c r="C135" s="8" t="s">
        <v>458</v>
      </c>
      <c r="D135" s="2" t="s">
        <v>459</v>
      </c>
      <c r="E135" s="8" t="s">
        <v>460</v>
      </c>
      <c r="F135" s="8"/>
      <c r="G135" s="8"/>
      <c r="H135" s="2" t="s">
        <v>461</v>
      </c>
      <c r="I135" s="1">
        <v>1800</v>
      </c>
    </row>
    <row r="136" spans="1:9" ht="128.25" hidden="1">
      <c r="A136" s="8" t="s">
        <v>420</v>
      </c>
      <c r="B136" s="8" t="s">
        <v>153</v>
      </c>
      <c r="C136" s="8" t="s">
        <v>252</v>
      </c>
      <c r="D136" s="2" t="s">
        <v>253</v>
      </c>
      <c r="E136" s="8" t="s">
        <v>462</v>
      </c>
      <c r="F136" s="8"/>
      <c r="G136" s="8"/>
      <c r="H136" s="2" t="s">
        <v>463</v>
      </c>
      <c r="I136" s="1">
        <v>914</v>
      </c>
    </row>
    <row r="137" spans="1:9" ht="71.25" hidden="1">
      <c r="A137" s="8" t="s">
        <v>420</v>
      </c>
      <c r="B137" s="8" t="s">
        <v>153</v>
      </c>
      <c r="C137" s="8" t="s">
        <v>464</v>
      </c>
      <c r="D137" s="2" t="s">
        <v>465</v>
      </c>
      <c r="E137" s="8" t="s">
        <v>466</v>
      </c>
      <c r="F137" s="8"/>
      <c r="G137" s="8"/>
      <c r="H137" s="2" t="s">
        <v>467</v>
      </c>
      <c r="I137" s="1">
        <v>110</v>
      </c>
    </row>
    <row r="138" spans="1:9" ht="156.75" hidden="1">
      <c r="A138" s="8" t="s">
        <v>420</v>
      </c>
      <c r="B138" s="8" t="s">
        <v>194</v>
      </c>
      <c r="C138" s="8" t="s">
        <v>468</v>
      </c>
      <c r="D138" s="2" t="s">
        <v>469</v>
      </c>
      <c r="E138" s="8" t="s">
        <v>470</v>
      </c>
      <c r="F138" s="8"/>
      <c r="G138" s="8"/>
      <c r="H138" s="2" t="s">
        <v>471</v>
      </c>
      <c r="I138" s="1">
        <v>5616</v>
      </c>
    </row>
    <row r="139" spans="1:9" ht="28.5" hidden="1">
      <c r="A139" s="8" t="s">
        <v>420</v>
      </c>
      <c r="B139" s="8" t="s">
        <v>194</v>
      </c>
      <c r="C139" s="8" t="s">
        <v>472</v>
      </c>
      <c r="D139" s="2" t="s">
        <v>473</v>
      </c>
      <c r="E139" s="8" t="s">
        <v>474</v>
      </c>
      <c r="F139" s="8"/>
      <c r="G139" s="8"/>
      <c r="H139" s="2" t="s">
        <v>475</v>
      </c>
      <c r="I139" s="1">
        <v>24941.8</v>
      </c>
    </row>
    <row r="140" spans="1:9" ht="128.25" hidden="1">
      <c r="A140" s="8" t="s">
        <v>420</v>
      </c>
      <c r="B140" s="8" t="s">
        <v>194</v>
      </c>
      <c r="C140" s="8" t="s">
        <v>476</v>
      </c>
      <c r="D140" s="2" t="s">
        <v>477</v>
      </c>
      <c r="E140" s="8" t="s">
        <v>478</v>
      </c>
      <c r="F140" s="8"/>
      <c r="G140" s="8"/>
      <c r="H140" s="2" t="s">
        <v>479</v>
      </c>
      <c r="I140" s="1">
        <v>1470</v>
      </c>
    </row>
    <row r="141" spans="1:9" ht="128.25" hidden="1">
      <c r="A141" s="8" t="s">
        <v>420</v>
      </c>
      <c r="B141" s="8" t="s">
        <v>194</v>
      </c>
      <c r="C141" s="8" t="s">
        <v>440</v>
      </c>
      <c r="D141" s="2" t="s">
        <v>441</v>
      </c>
      <c r="E141" s="8" t="s">
        <v>480</v>
      </c>
      <c r="F141" s="8"/>
      <c r="G141" s="8"/>
      <c r="H141" s="2" t="s">
        <v>481</v>
      </c>
      <c r="I141" s="1">
        <v>2050.1999999999998</v>
      </c>
    </row>
    <row r="142" spans="1:9" ht="156.75" hidden="1">
      <c r="A142" s="8" t="s">
        <v>420</v>
      </c>
      <c r="B142" s="8" t="s">
        <v>194</v>
      </c>
      <c r="C142" s="8" t="s">
        <v>440</v>
      </c>
      <c r="D142" s="2" t="s">
        <v>441</v>
      </c>
      <c r="E142" s="8" t="s">
        <v>482</v>
      </c>
      <c r="F142" s="8"/>
      <c r="G142" s="8"/>
      <c r="H142" s="2" t="s">
        <v>483</v>
      </c>
      <c r="I142" s="1">
        <v>2050.1999999999998</v>
      </c>
    </row>
    <row r="143" spans="1:9" ht="171" hidden="1">
      <c r="A143" s="8" t="s">
        <v>420</v>
      </c>
      <c r="B143" s="8" t="s">
        <v>249</v>
      </c>
      <c r="C143" s="8" t="s">
        <v>252</v>
      </c>
      <c r="D143" s="2" t="s">
        <v>253</v>
      </c>
      <c r="E143" s="8" t="s">
        <v>484</v>
      </c>
      <c r="F143" s="8"/>
      <c r="G143" s="8"/>
      <c r="H143" s="2" t="s">
        <v>485</v>
      </c>
      <c r="I143" s="1">
        <v>2542.5</v>
      </c>
    </row>
    <row r="144" spans="1:9" ht="85.5" hidden="1">
      <c r="A144" s="8" t="s">
        <v>420</v>
      </c>
      <c r="B144" s="8" t="s">
        <v>249</v>
      </c>
      <c r="C144" s="8" t="s">
        <v>486</v>
      </c>
      <c r="D144" s="2" t="s">
        <v>487</v>
      </c>
      <c r="E144" s="8" t="s">
        <v>488</v>
      </c>
      <c r="F144" s="8"/>
      <c r="G144" s="8"/>
      <c r="H144" s="2" t="s">
        <v>489</v>
      </c>
      <c r="I144" s="1">
        <v>3600</v>
      </c>
    </row>
    <row r="145" spans="1:9" ht="142.5" hidden="1">
      <c r="A145" s="8" t="s">
        <v>420</v>
      </c>
      <c r="B145" s="8" t="s">
        <v>249</v>
      </c>
      <c r="C145" s="8" t="s">
        <v>468</v>
      </c>
      <c r="D145" s="2" t="s">
        <v>469</v>
      </c>
      <c r="E145" s="8" t="s">
        <v>490</v>
      </c>
      <c r="F145" s="8"/>
      <c r="G145" s="8"/>
      <c r="H145" s="2" t="s">
        <v>491</v>
      </c>
      <c r="I145" s="1">
        <v>12868</v>
      </c>
    </row>
    <row r="146" spans="1:9" ht="171" hidden="1">
      <c r="A146" s="8" t="s">
        <v>420</v>
      </c>
      <c r="B146" s="8" t="s">
        <v>249</v>
      </c>
      <c r="C146" s="8" t="s">
        <v>468</v>
      </c>
      <c r="D146" s="2" t="s">
        <v>469</v>
      </c>
      <c r="E146" s="8" t="s">
        <v>492</v>
      </c>
      <c r="F146" s="8"/>
      <c r="G146" s="8"/>
      <c r="H146" s="2" t="s">
        <v>493</v>
      </c>
      <c r="I146" s="1">
        <v>5192</v>
      </c>
    </row>
    <row r="147" spans="1:9" ht="114" hidden="1">
      <c r="A147" s="8" t="s">
        <v>420</v>
      </c>
      <c r="B147" s="8" t="s">
        <v>249</v>
      </c>
      <c r="C147" s="8" t="s">
        <v>428</v>
      </c>
      <c r="D147" s="2" t="s">
        <v>429</v>
      </c>
      <c r="E147" s="8" t="s">
        <v>494</v>
      </c>
      <c r="F147" s="8"/>
      <c r="G147" s="8"/>
      <c r="H147" s="2" t="s">
        <v>495</v>
      </c>
      <c r="I147" s="1">
        <v>65</v>
      </c>
    </row>
    <row r="148" spans="1:9" ht="71.25" hidden="1">
      <c r="A148" s="8" t="s">
        <v>420</v>
      </c>
      <c r="B148" s="8" t="s">
        <v>249</v>
      </c>
      <c r="C148" s="8" t="s">
        <v>424</v>
      </c>
      <c r="D148" s="2" t="s">
        <v>425</v>
      </c>
      <c r="E148" s="8" t="s">
        <v>496</v>
      </c>
      <c r="F148" s="8"/>
      <c r="G148" s="8"/>
      <c r="H148" s="2" t="s">
        <v>497</v>
      </c>
      <c r="I148" s="1">
        <v>513</v>
      </c>
    </row>
    <row r="149" spans="1:9" ht="85.5" hidden="1">
      <c r="A149" s="8" t="s">
        <v>420</v>
      </c>
      <c r="B149" s="8" t="s">
        <v>249</v>
      </c>
      <c r="C149" s="8" t="s">
        <v>446</v>
      </c>
      <c r="D149" s="2" t="s">
        <v>447</v>
      </c>
      <c r="E149" s="8" t="s">
        <v>498</v>
      </c>
      <c r="F149" s="8"/>
      <c r="G149" s="8"/>
      <c r="H149" s="2" t="s">
        <v>499</v>
      </c>
      <c r="I149" s="1">
        <v>8000</v>
      </c>
    </row>
    <row r="150" spans="1:9" ht="85.5" hidden="1">
      <c r="A150" s="8" t="s">
        <v>420</v>
      </c>
      <c r="B150" s="8" t="s">
        <v>249</v>
      </c>
      <c r="C150" s="8" t="s">
        <v>500</v>
      </c>
      <c r="D150" s="2" t="s">
        <v>501</v>
      </c>
      <c r="E150" s="8" t="s">
        <v>502</v>
      </c>
      <c r="F150" s="8"/>
      <c r="G150" s="8"/>
      <c r="H150" s="2" t="s">
        <v>503</v>
      </c>
      <c r="I150" s="1">
        <v>24782.799999999999</v>
      </c>
    </row>
    <row r="151" spans="1:9" ht="99.75" hidden="1">
      <c r="A151" s="8" t="s">
        <v>420</v>
      </c>
      <c r="B151" s="8" t="s">
        <v>249</v>
      </c>
      <c r="C151" s="8" t="s">
        <v>504</v>
      </c>
      <c r="D151" s="2" t="s">
        <v>505</v>
      </c>
      <c r="E151" s="8" t="s">
        <v>506</v>
      </c>
      <c r="F151" s="8"/>
      <c r="G151" s="8"/>
      <c r="H151" s="2" t="s">
        <v>507</v>
      </c>
      <c r="I151" s="1">
        <v>837.2</v>
      </c>
    </row>
    <row r="152" spans="1:9" ht="71.25" hidden="1">
      <c r="A152" s="8" t="s">
        <v>420</v>
      </c>
      <c r="B152" s="8" t="s">
        <v>249</v>
      </c>
      <c r="C152" s="8" t="s">
        <v>504</v>
      </c>
      <c r="D152" s="2" t="s">
        <v>505</v>
      </c>
      <c r="E152" s="8" t="s">
        <v>508</v>
      </c>
      <c r="F152" s="8"/>
      <c r="G152" s="8"/>
      <c r="H152" s="2" t="s">
        <v>509</v>
      </c>
      <c r="I152" s="1">
        <v>5000</v>
      </c>
    </row>
    <row r="153" spans="1:9" ht="114" hidden="1">
      <c r="A153" s="8" t="s">
        <v>420</v>
      </c>
      <c r="B153" s="8" t="s">
        <v>249</v>
      </c>
      <c r="C153" s="8" t="s">
        <v>510</v>
      </c>
      <c r="D153" s="2" t="s">
        <v>511</v>
      </c>
      <c r="E153" s="8" t="s">
        <v>512</v>
      </c>
      <c r="F153" s="8"/>
      <c r="G153" s="8"/>
      <c r="H153" s="2" t="s">
        <v>513</v>
      </c>
      <c r="I153" s="1">
        <v>23500</v>
      </c>
    </row>
    <row r="154" spans="1:9" ht="85.5" hidden="1">
      <c r="A154" s="8" t="s">
        <v>420</v>
      </c>
      <c r="B154" s="8" t="s">
        <v>249</v>
      </c>
      <c r="C154" s="8" t="s">
        <v>514</v>
      </c>
      <c r="D154" s="2" t="s">
        <v>515</v>
      </c>
      <c r="E154" s="8" t="s">
        <v>516</v>
      </c>
      <c r="F154" s="8"/>
      <c r="G154" s="8"/>
      <c r="H154" s="2" t="s">
        <v>517</v>
      </c>
      <c r="I154" s="1">
        <v>10000</v>
      </c>
    </row>
    <row r="155" spans="1:9" ht="128.25" hidden="1">
      <c r="A155" s="8" t="s">
        <v>420</v>
      </c>
      <c r="B155" s="8" t="s">
        <v>249</v>
      </c>
      <c r="C155" s="8" t="s">
        <v>440</v>
      </c>
      <c r="D155" s="2" t="s">
        <v>441</v>
      </c>
      <c r="E155" s="8" t="s">
        <v>518</v>
      </c>
      <c r="F155" s="8"/>
      <c r="G155" s="8"/>
      <c r="H155" s="2" t="s">
        <v>519</v>
      </c>
      <c r="I155" s="1">
        <v>2050.1999999999998</v>
      </c>
    </row>
    <row r="156" spans="1:9" ht="85.5" hidden="1">
      <c r="A156" s="8" t="s">
        <v>420</v>
      </c>
      <c r="B156" s="8" t="s">
        <v>249</v>
      </c>
      <c r="C156" s="8" t="s">
        <v>520</v>
      </c>
      <c r="D156" s="2" t="s">
        <v>521</v>
      </c>
      <c r="E156" s="8" t="s">
        <v>522</v>
      </c>
      <c r="F156" s="8"/>
      <c r="G156" s="8"/>
      <c r="H156" s="2" t="s">
        <v>523</v>
      </c>
      <c r="I156" s="1">
        <v>14085</v>
      </c>
    </row>
    <row r="157" spans="1:9" ht="85.5" hidden="1">
      <c r="A157" s="8" t="s">
        <v>420</v>
      </c>
      <c r="B157" s="8" t="s">
        <v>249</v>
      </c>
      <c r="C157" s="8" t="s">
        <v>524</v>
      </c>
      <c r="D157" s="2" t="s">
        <v>525</v>
      </c>
      <c r="E157" s="8" t="s">
        <v>526</v>
      </c>
      <c r="F157" s="8"/>
      <c r="G157" s="8"/>
      <c r="H157" s="2" t="s">
        <v>527</v>
      </c>
      <c r="I157" s="1">
        <v>8250</v>
      </c>
    </row>
    <row r="158" spans="1:9" ht="42.75" hidden="1">
      <c r="A158" s="8" t="s">
        <v>420</v>
      </c>
      <c r="B158" s="8" t="s">
        <v>249</v>
      </c>
      <c r="C158" s="8" t="s">
        <v>528</v>
      </c>
      <c r="D158" s="2" t="s">
        <v>529</v>
      </c>
      <c r="E158" s="8" t="s">
        <v>530</v>
      </c>
      <c r="F158" s="8"/>
      <c r="G158" s="8"/>
      <c r="H158" s="2" t="s">
        <v>531</v>
      </c>
      <c r="I158" s="1">
        <v>22891.5</v>
      </c>
    </row>
    <row r="159" spans="1:9" ht="156.75" hidden="1">
      <c r="A159" s="8" t="s">
        <v>420</v>
      </c>
      <c r="B159" s="8" t="s">
        <v>366</v>
      </c>
      <c r="C159" s="8" t="s">
        <v>468</v>
      </c>
      <c r="D159" s="2" t="s">
        <v>469</v>
      </c>
      <c r="E159" s="8" t="s">
        <v>532</v>
      </c>
      <c r="F159" s="8"/>
      <c r="G159" s="8"/>
      <c r="H159" s="2" t="s">
        <v>533</v>
      </c>
      <c r="I159" s="1">
        <v>13729</v>
      </c>
    </row>
    <row r="160" spans="1:9" ht="71.25" hidden="1">
      <c r="A160" s="8" t="s">
        <v>420</v>
      </c>
      <c r="B160" s="8" t="s">
        <v>366</v>
      </c>
      <c r="C160" s="8" t="s">
        <v>534</v>
      </c>
      <c r="D160" s="2" t="s">
        <v>535</v>
      </c>
      <c r="E160" s="8" t="s">
        <v>536</v>
      </c>
      <c r="F160" s="8"/>
      <c r="G160" s="8"/>
      <c r="H160" s="2" t="s">
        <v>537</v>
      </c>
      <c r="I160" s="1">
        <v>400</v>
      </c>
    </row>
    <row r="161" spans="1:9" ht="57" hidden="1">
      <c r="A161" s="8" t="s">
        <v>420</v>
      </c>
      <c r="B161" s="8" t="s">
        <v>366</v>
      </c>
      <c r="C161" s="8" t="s">
        <v>538</v>
      </c>
      <c r="D161" s="2" t="s">
        <v>539</v>
      </c>
      <c r="E161" s="8" t="s">
        <v>540</v>
      </c>
      <c r="F161" s="8"/>
      <c r="G161" s="8"/>
      <c r="H161" s="2" t="s">
        <v>541</v>
      </c>
      <c r="I161" s="1">
        <v>5060</v>
      </c>
    </row>
    <row r="162" spans="1:9" ht="28.5" hidden="1">
      <c r="A162" s="8" t="s">
        <v>420</v>
      </c>
      <c r="B162" s="8" t="s">
        <v>366</v>
      </c>
      <c r="C162" s="8" t="s">
        <v>500</v>
      </c>
      <c r="D162" s="2" t="s">
        <v>501</v>
      </c>
      <c r="E162" s="8" t="s">
        <v>542</v>
      </c>
      <c r="F162" s="8"/>
      <c r="G162" s="8"/>
      <c r="H162" s="2" t="s">
        <v>543</v>
      </c>
      <c r="I162" s="1">
        <v>14505</v>
      </c>
    </row>
    <row r="163" spans="1:9" ht="28.5" hidden="1">
      <c r="A163" s="8" t="s">
        <v>420</v>
      </c>
      <c r="B163" s="8" t="s">
        <v>366</v>
      </c>
      <c r="C163" s="8" t="s">
        <v>500</v>
      </c>
      <c r="D163" s="2" t="s">
        <v>501</v>
      </c>
      <c r="E163" s="8" t="s">
        <v>544</v>
      </c>
      <c r="F163" s="8"/>
      <c r="G163" s="8"/>
      <c r="H163" s="2" t="s">
        <v>545</v>
      </c>
      <c r="I163" s="1">
        <v>21443.5</v>
      </c>
    </row>
    <row r="164" spans="1:9" ht="28.5" hidden="1">
      <c r="A164" s="8" t="s">
        <v>420</v>
      </c>
      <c r="B164" s="8" t="s">
        <v>366</v>
      </c>
      <c r="C164" s="8" t="s">
        <v>500</v>
      </c>
      <c r="D164" s="2" t="s">
        <v>501</v>
      </c>
      <c r="E164" s="8" t="s">
        <v>546</v>
      </c>
      <c r="F164" s="8"/>
      <c r="G164" s="8"/>
      <c r="H164" s="2" t="s">
        <v>545</v>
      </c>
      <c r="I164" s="1">
        <v>17151.900000000001</v>
      </c>
    </row>
    <row r="165" spans="1:9" ht="42.75" hidden="1">
      <c r="A165" s="8" t="s">
        <v>420</v>
      </c>
      <c r="B165" s="8" t="s">
        <v>366</v>
      </c>
      <c r="C165" s="8" t="s">
        <v>504</v>
      </c>
      <c r="D165" s="2" t="s">
        <v>505</v>
      </c>
      <c r="E165" s="8" t="s">
        <v>547</v>
      </c>
      <c r="F165" s="8"/>
      <c r="G165" s="8"/>
      <c r="H165" s="2" t="s">
        <v>548</v>
      </c>
      <c r="I165" s="1">
        <v>1768.86</v>
      </c>
    </row>
    <row r="166" spans="1:9" ht="71.25" hidden="1">
      <c r="A166" s="8" t="s">
        <v>420</v>
      </c>
      <c r="B166" s="8" t="s">
        <v>366</v>
      </c>
      <c r="C166" s="8" t="s">
        <v>549</v>
      </c>
      <c r="D166" s="2" t="s">
        <v>550</v>
      </c>
      <c r="E166" s="8" t="s">
        <v>551</v>
      </c>
      <c r="F166" s="8"/>
      <c r="G166" s="8"/>
      <c r="H166" s="2" t="s">
        <v>552</v>
      </c>
      <c r="I166" s="1">
        <v>24300</v>
      </c>
    </row>
    <row r="167" spans="1:9" ht="57" hidden="1">
      <c r="A167" s="8" t="s">
        <v>420</v>
      </c>
      <c r="B167" s="8" t="s">
        <v>366</v>
      </c>
      <c r="C167" s="8" t="s">
        <v>322</v>
      </c>
      <c r="D167" s="2" t="s">
        <v>323</v>
      </c>
      <c r="E167" s="8" t="s">
        <v>553</v>
      </c>
      <c r="F167" s="8"/>
      <c r="G167" s="8"/>
      <c r="H167" s="2" t="s">
        <v>554</v>
      </c>
      <c r="I167" s="1">
        <v>350</v>
      </c>
    </row>
    <row r="168" spans="1:9" ht="71.25" hidden="1">
      <c r="A168" s="8" t="s">
        <v>420</v>
      </c>
      <c r="B168" s="8" t="s">
        <v>366</v>
      </c>
      <c r="C168" s="8" t="s">
        <v>555</v>
      </c>
      <c r="D168" s="2" t="s">
        <v>556</v>
      </c>
      <c r="E168" s="8" t="s">
        <v>557</v>
      </c>
      <c r="F168" s="8"/>
      <c r="G168" s="8"/>
      <c r="H168" s="2" t="s">
        <v>467</v>
      </c>
      <c r="I168" s="1">
        <v>724.5</v>
      </c>
    </row>
    <row r="169" spans="1:9" ht="57" hidden="1">
      <c r="A169" s="8" t="s">
        <v>420</v>
      </c>
      <c r="B169" s="8" t="s">
        <v>366</v>
      </c>
      <c r="C169" s="8" t="s">
        <v>558</v>
      </c>
      <c r="D169" s="2" t="s">
        <v>559</v>
      </c>
      <c r="E169" s="8" t="s">
        <v>560</v>
      </c>
      <c r="F169" s="8"/>
      <c r="G169" s="8"/>
      <c r="H169" s="2" t="s">
        <v>554</v>
      </c>
      <c r="I169" s="1">
        <v>545</v>
      </c>
    </row>
    <row r="170" spans="1:9" ht="57" hidden="1">
      <c r="A170" s="8" t="s">
        <v>420</v>
      </c>
      <c r="B170" s="8" t="s">
        <v>366</v>
      </c>
      <c r="C170" s="8" t="s">
        <v>561</v>
      </c>
      <c r="D170" s="2" t="s">
        <v>562</v>
      </c>
      <c r="E170" s="8" t="s">
        <v>563</v>
      </c>
      <c r="F170" s="8"/>
      <c r="G170" s="8"/>
      <c r="H170" s="2" t="s">
        <v>564</v>
      </c>
      <c r="I170" s="1">
        <v>13472.96</v>
      </c>
    </row>
    <row r="171" spans="1:9" ht="57" hidden="1">
      <c r="A171" s="8" t="s">
        <v>420</v>
      </c>
      <c r="B171" s="8" t="s">
        <v>366</v>
      </c>
      <c r="C171" s="8" t="s">
        <v>464</v>
      </c>
      <c r="D171" s="2" t="s">
        <v>465</v>
      </c>
      <c r="E171" s="8" t="s">
        <v>565</v>
      </c>
      <c r="F171" s="8"/>
      <c r="G171" s="8"/>
      <c r="H171" s="2" t="s">
        <v>554</v>
      </c>
      <c r="I171" s="1">
        <v>605</v>
      </c>
    </row>
    <row r="172" spans="1:9" ht="99.75" hidden="1">
      <c r="A172" s="8" t="s">
        <v>420</v>
      </c>
      <c r="B172" s="8" t="s">
        <v>366</v>
      </c>
      <c r="C172" s="8" t="s">
        <v>566</v>
      </c>
      <c r="D172" s="2" t="s">
        <v>567</v>
      </c>
      <c r="E172" s="8" t="s">
        <v>568</v>
      </c>
      <c r="F172" s="8"/>
      <c r="G172" s="8"/>
      <c r="H172" s="2" t="s">
        <v>569</v>
      </c>
      <c r="I172" s="1">
        <v>15535</v>
      </c>
    </row>
    <row r="173" spans="1:9" ht="99.75" hidden="1">
      <c r="A173" s="8" t="s">
        <v>420</v>
      </c>
      <c r="B173" s="8" t="s">
        <v>366</v>
      </c>
      <c r="C173" s="8" t="s">
        <v>570</v>
      </c>
      <c r="D173" s="2" t="s">
        <v>571</v>
      </c>
      <c r="E173" s="8" t="s">
        <v>572</v>
      </c>
      <c r="F173" s="8"/>
      <c r="G173" s="8"/>
      <c r="H173" s="2" t="s">
        <v>573</v>
      </c>
      <c r="I173" s="1">
        <v>2950</v>
      </c>
    </row>
    <row r="174" spans="1:9" ht="99.75" hidden="1">
      <c r="A174" s="8" t="s">
        <v>420</v>
      </c>
      <c r="B174" s="8" t="s">
        <v>366</v>
      </c>
      <c r="C174" s="8" t="s">
        <v>570</v>
      </c>
      <c r="D174" s="2" t="s">
        <v>571</v>
      </c>
      <c r="E174" s="8" t="s">
        <v>574</v>
      </c>
      <c r="F174" s="8"/>
      <c r="G174" s="8"/>
      <c r="H174" s="2" t="s">
        <v>575</v>
      </c>
      <c r="I174" s="1">
        <v>6750</v>
      </c>
    </row>
    <row r="175" spans="1:9" ht="71.25" hidden="1">
      <c r="A175" s="8" t="s">
        <v>576</v>
      </c>
      <c r="B175" s="8" t="s">
        <v>26</v>
      </c>
      <c r="C175" s="8" t="s">
        <v>577</v>
      </c>
      <c r="D175" s="2" t="s">
        <v>578</v>
      </c>
      <c r="E175" s="8" t="s">
        <v>579</v>
      </c>
      <c r="F175" s="8"/>
      <c r="G175" s="8"/>
      <c r="H175" s="2" t="s">
        <v>580</v>
      </c>
      <c r="I175" s="1">
        <v>24300</v>
      </c>
    </row>
    <row r="176" spans="1:9" ht="71.25" hidden="1">
      <c r="A176" s="8" t="s">
        <v>576</v>
      </c>
      <c r="B176" s="8" t="s">
        <v>581</v>
      </c>
      <c r="C176" s="8" t="s">
        <v>221</v>
      </c>
      <c r="D176" s="2" t="s">
        <v>222</v>
      </c>
      <c r="E176" s="8" t="s">
        <v>582</v>
      </c>
      <c r="F176" s="8"/>
      <c r="G176" s="8"/>
      <c r="H176" s="2" t="s">
        <v>583</v>
      </c>
      <c r="I176" s="1">
        <v>24945</v>
      </c>
    </row>
    <row r="177" spans="1:9" ht="71.25" hidden="1">
      <c r="A177" s="8" t="s">
        <v>576</v>
      </c>
      <c r="B177" s="8" t="s">
        <v>35</v>
      </c>
      <c r="C177" s="8" t="s">
        <v>577</v>
      </c>
      <c r="D177" s="2" t="s">
        <v>578</v>
      </c>
      <c r="E177" s="8" t="s">
        <v>584</v>
      </c>
      <c r="F177" s="8"/>
      <c r="G177" s="8"/>
      <c r="H177" s="2" t="s">
        <v>585</v>
      </c>
      <c r="I177" s="1">
        <v>7500</v>
      </c>
    </row>
    <row r="178" spans="1:9" ht="42.75" hidden="1">
      <c r="A178" s="8" t="s">
        <v>576</v>
      </c>
      <c r="B178" s="8" t="s">
        <v>44</v>
      </c>
      <c r="C178" s="8" t="s">
        <v>252</v>
      </c>
      <c r="D178" s="2" t="s">
        <v>253</v>
      </c>
      <c r="E178" s="8" t="s">
        <v>586</v>
      </c>
      <c r="F178" s="8"/>
      <c r="G178" s="8"/>
      <c r="H178" s="2" t="s">
        <v>587</v>
      </c>
      <c r="I178" s="1">
        <v>7366.25</v>
      </c>
    </row>
    <row r="179" spans="1:9" ht="42.75" hidden="1">
      <c r="A179" s="8" t="s">
        <v>576</v>
      </c>
      <c r="B179" s="8" t="s">
        <v>44</v>
      </c>
      <c r="C179" s="8" t="s">
        <v>252</v>
      </c>
      <c r="D179" s="2" t="s">
        <v>253</v>
      </c>
      <c r="E179" s="8" t="s">
        <v>588</v>
      </c>
      <c r="F179" s="8"/>
      <c r="G179" s="8"/>
      <c r="H179" s="2" t="s">
        <v>589</v>
      </c>
      <c r="I179" s="1">
        <v>8939.25</v>
      </c>
    </row>
    <row r="180" spans="1:9" ht="42.75" hidden="1">
      <c r="A180" s="8" t="s">
        <v>576</v>
      </c>
      <c r="B180" s="8" t="s">
        <v>44</v>
      </c>
      <c r="C180" s="8" t="s">
        <v>590</v>
      </c>
      <c r="D180" s="2" t="s">
        <v>591</v>
      </c>
      <c r="E180" s="8" t="s">
        <v>592</v>
      </c>
      <c r="F180" s="8"/>
      <c r="G180" s="8"/>
      <c r="H180" s="2" t="s">
        <v>593</v>
      </c>
      <c r="I180" s="1">
        <v>20800</v>
      </c>
    </row>
    <row r="181" spans="1:9" ht="42.75" hidden="1">
      <c r="A181" s="8" t="s">
        <v>576</v>
      </c>
      <c r="B181" s="8" t="s">
        <v>44</v>
      </c>
      <c r="C181" s="8" t="s">
        <v>594</v>
      </c>
      <c r="D181" s="2" t="s">
        <v>595</v>
      </c>
      <c r="E181" s="8" t="s">
        <v>596</v>
      </c>
      <c r="F181" s="8"/>
      <c r="G181" s="8"/>
      <c r="H181" s="2" t="s">
        <v>597</v>
      </c>
      <c r="I181" s="1">
        <v>19880</v>
      </c>
    </row>
    <row r="182" spans="1:9" ht="42.75" hidden="1">
      <c r="A182" s="8" t="s">
        <v>576</v>
      </c>
      <c r="B182" s="8" t="s">
        <v>598</v>
      </c>
      <c r="C182" s="8" t="s">
        <v>528</v>
      </c>
      <c r="D182" s="2" t="s">
        <v>529</v>
      </c>
      <c r="E182" s="8" t="s">
        <v>599</v>
      </c>
      <c r="F182" s="8"/>
      <c r="G182" s="8"/>
      <c r="H182" s="2" t="s">
        <v>600</v>
      </c>
      <c r="I182" s="1">
        <v>2730</v>
      </c>
    </row>
    <row r="183" spans="1:9" ht="57" hidden="1">
      <c r="A183" s="8" t="s">
        <v>576</v>
      </c>
      <c r="B183" s="8" t="s">
        <v>601</v>
      </c>
      <c r="C183" s="8" t="s">
        <v>262</v>
      </c>
      <c r="D183" s="2" t="s">
        <v>263</v>
      </c>
      <c r="E183" s="8" t="s">
        <v>602</v>
      </c>
      <c r="F183" s="8"/>
      <c r="G183" s="8"/>
      <c r="H183" s="2" t="s">
        <v>603</v>
      </c>
      <c r="I183" s="1">
        <v>1700</v>
      </c>
    </row>
    <row r="184" spans="1:9" ht="57" hidden="1">
      <c r="A184" s="8" t="s">
        <v>576</v>
      </c>
      <c r="B184" s="8" t="s">
        <v>601</v>
      </c>
      <c r="C184" s="8" t="s">
        <v>262</v>
      </c>
      <c r="D184" s="2" t="s">
        <v>263</v>
      </c>
      <c r="E184" s="8" t="s">
        <v>604</v>
      </c>
      <c r="F184" s="8"/>
      <c r="G184" s="8"/>
      <c r="H184" s="2" t="s">
        <v>605</v>
      </c>
      <c r="I184" s="1">
        <v>1680</v>
      </c>
    </row>
    <row r="185" spans="1:9" ht="99.75" hidden="1">
      <c r="A185" s="8" t="s">
        <v>576</v>
      </c>
      <c r="B185" s="8" t="s">
        <v>601</v>
      </c>
      <c r="C185" s="8" t="s">
        <v>215</v>
      </c>
      <c r="D185" s="2" t="s">
        <v>216</v>
      </c>
      <c r="E185" s="8" t="s">
        <v>606</v>
      </c>
      <c r="F185" s="8"/>
      <c r="G185" s="8"/>
      <c r="H185" s="2" t="s">
        <v>607</v>
      </c>
      <c r="I185" s="1">
        <v>16183.5</v>
      </c>
    </row>
    <row r="186" spans="1:9" ht="71.25" hidden="1">
      <c r="A186" s="8" t="s">
        <v>576</v>
      </c>
      <c r="B186" s="8" t="s">
        <v>64</v>
      </c>
      <c r="C186" s="8" t="s">
        <v>608</v>
      </c>
      <c r="D186" s="2" t="s">
        <v>609</v>
      </c>
      <c r="E186" s="8" t="s">
        <v>610</v>
      </c>
      <c r="F186" s="8"/>
      <c r="G186" s="8"/>
      <c r="H186" s="2" t="s">
        <v>611</v>
      </c>
      <c r="I186" s="1">
        <v>1500</v>
      </c>
    </row>
    <row r="187" spans="1:9" ht="57" hidden="1">
      <c r="A187" s="8" t="s">
        <v>576</v>
      </c>
      <c r="B187" s="8" t="s">
        <v>105</v>
      </c>
      <c r="C187" s="8" t="s">
        <v>262</v>
      </c>
      <c r="D187" s="2" t="s">
        <v>263</v>
      </c>
      <c r="E187" s="8" t="s">
        <v>612</v>
      </c>
      <c r="F187" s="8"/>
      <c r="G187" s="8"/>
      <c r="H187" s="2" t="s">
        <v>613</v>
      </c>
      <c r="I187" s="1">
        <v>5705</v>
      </c>
    </row>
    <row r="188" spans="1:9" ht="57" hidden="1">
      <c r="A188" s="8" t="s">
        <v>576</v>
      </c>
      <c r="B188" s="8" t="s">
        <v>153</v>
      </c>
      <c r="C188" s="8" t="s">
        <v>252</v>
      </c>
      <c r="D188" s="2" t="s">
        <v>253</v>
      </c>
      <c r="E188" s="8" t="s">
        <v>614</v>
      </c>
      <c r="F188" s="8"/>
      <c r="G188" s="8"/>
      <c r="H188" s="2" t="s">
        <v>615</v>
      </c>
      <c r="I188" s="1">
        <v>9350.5</v>
      </c>
    </row>
    <row r="189" spans="1:9" ht="42.75" hidden="1">
      <c r="A189" s="8" t="s">
        <v>576</v>
      </c>
      <c r="B189" s="8" t="s">
        <v>153</v>
      </c>
      <c r="C189" s="8" t="s">
        <v>252</v>
      </c>
      <c r="D189" s="2" t="s">
        <v>253</v>
      </c>
      <c r="E189" s="8" t="s">
        <v>616</v>
      </c>
      <c r="F189" s="8"/>
      <c r="G189" s="8"/>
      <c r="H189" s="2" t="s">
        <v>617</v>
      </c>
      <c r="I189" s="1">
        <v>1739</v>
      </c>
    </row>
    <row r="190" spans="1:9" ht="57" hidden="1">
      <c r="A190" s="8" t="s">
        <v>576</v>
      </c>
      <c r="B190" s="8" t="s">
        <v>153</v>
      </c>
      <c r="C190" s="8" t="s">
        <v>252</v>
      </c>
      <c r="D190" s="2" t="s">
        <v>253</v>
      </c>
      <c r="E190" s="8" t="s">
        <v>618</v>
      </c>
      <c r="F190" s="8"/>
      <c r="G190" s="8"/>
      <c r="H190" s="2" t="s">
        <v>619</v>
      </c>
      <c r="I190" s="1">
        <v>6162</v>
      </c>
    </row>
    <row r="191" spans="1:9" ht="57" hidden="1">
      <c r="A191" s="8" t="s">
        <v>576</v>
      </c>
      <c r="B191" s="8" t="s">
        <v>153</v>
      </c>
      <c r="C191" s="8" t="s">
        <v>252</v>
      </c>
      <c r="D191" s="2" t="s">
        <v>253</v>
      </c>
      <c r="E191" s="8" t="s">
        <v>620</v>
      </c>
      <c r="F191" s="8"/>
      <c r="G191" s="8"/>
      <c r="H191" s="2" t="s">
        <v>621</v>
      </c>
      <c r="I191" s="1">
        <v>7469</v>
      </c>
    </row>
    <row r="192" spans="1:9" ht="71.25" hidden="1">
      <c r="A192" s="8" t="s">
        <v>576</v>
      </c>
      <c r="B192" s="8" t="s">
        <v>153</v>
      </c>
      <c r="C192" s="8" t="s">
        <v>262</v>
      </c>
      <c r="D192" s="2" t="s">
        <v>263</v>
      </c>
      <c r="E192" s="8" t="s">
        <v>622</v>
      </c>
      <c r="F192" s="8"/>
      <c r="G192" s="8"/>
      <c r="H192" s="2" t="s">
        <v>623</v>
      </c>
      <c r="I192" s="1">
        <v>6480</v>
      </c>
    </row>
    <row r="193" spans="1:9" ht="42.75" hidden="1">
      <c r="A193" s="8" t="s">
        <v>576</v>
      </c>
      <c r="B193" s="8" t="s">
        <v>194</v>
      </c>
      <c r="C193" s="8" t="s">
        <v>252</v>
      </c>
      <c r="D193" s="2" t="s">
        <v>253</v>
      </c>
      <c r="E193" s="8" t="s">
        <v>624</v>
      </c>
      <c r="F193" s="8"/>
      <c r="G193" s="8"/>
      <c r="H193" s="2" t="s">
        <v>625</v>
      </c>
      <c r="I193" s="1">
        <v>7103.25</v>
      </c>
    </row>
    <row r="194" spans="1:9" ht="71.25" hidden="1">
      <c r="A194" s="8" t="s">
        <v>576</v>
      </c>
      <c r="B194" s="8" t="s">
        <v>194</v>
      </c>
      <c r="C194" s="8" t="s">
        <v>626</v>
      </c>
      <c r="D194" s="2" t="s">
        <v>627</v>
      </c>
      <c r="E194" s="8" t="s">
        <v>628</v>
      </c>
      <c r="F194" s="8"/>
      <c r="G194" s="8"/>
      <c r="H194" s="2" t="s">
        <v>629</v>
      </c>
      <c r="I194" s="1">
        <v>2189</v>
      </c>
    </row>
    <row r="195" spans="1:9" ht="57" hidden="1">
      <c r="A195" s="8" t="s">
        <v>576</v>
      </c>
      <c r="B195" s="8" t="s">
        <v>194</v>
      </c>
      <c r="C195" s="8" t="s">
        <v>440</v>
      </c>
      <c r="D195" s="2" t="s">
        <v>441</v>
      </c>
      <c r="E195" s="8" t="s">
        <v>630</v>
      </c>
      <c r="F195" s="8"/>
      <c r="G195" s="8"/>
      <c r="H195" s="2" t="s">
        <v>631</v>
      </c>
      <c r="I195" s="1">
        <v>2050.1999999999998</v>
      </c>
    </row>
    <row r="196" spans="1:9" ht="85.5" hidden="1">
      <c r="A196" s="8" t="s">
        <v>576</v>
      </c>
      <c r="B196" s="8" t="s">
        <v>194</v>
      </c>
      <c r="C196" s="8" t="s">
        <v>632</v>
      </c>
      <c r="D196" s="2" t="s">
        <v>633</v>
      </c>
      <c r="E196" s="8" t="s">
        <v>634</v>
      </c>
      <c r="F196" s="8"/>
      <c r="G196" s="8"/>
      <c r="H196" s="2" t="s">
        <v>635</v>
      </c>
      <c r="I196" s="1">
        <v>5790</v>
      </c>
    </row>
    <row r="197" spans="1:9" ht="71.25" hidden="1">
      <c r="A197" s="8" t="s">
        <v>576</v>
      </c>
      <c r="B197" s="8" t="s">
        <v>249</v>
      </c>
      <c r="C197" s="8" t="s">
        <v>636</v>
      </c>
      <c r="D197" s="2" t="s">
        <v>637</v>
      </c>
      <c r="E197" s="8" t="s">
        <v>638</v>
      </c>
      <c r="F197" s="8"/>
      <c r="G197" s="8"/>
      <c r="H197" s="2" t="s">
        <v>639</v>
      </c>
      <c r="I197" s="1">
        <v>7650</v>
      </c>
    </row>
    <row r="198" spans="1:9" ht="71.25" hidden="1">
      <c r="A198" s="8" t="s">
        <v>576</v>
      </c>
      <c r="B198" s="8" t="s">
        <v>249</v>
      </c>
      <c r="C198" s="8" t="s">
        <v>636</v>
      </c>
      <c r="D198" s="2" t="s">
        <v>637</v>
      </c>
      <c r="E198" s="8" t="s">
        <v>640</v>
      </c>
      <c r="F198" s="8"/>
      <c r="G198" s="8"/>
      <c r="H198" s="2" t="s">
        <v>641</v>
      </c>
      <c r="I198" s="1">
        <v>7400</v>
      </c>
    </row>
    <row r="199" spans="1:9" ht="57" hidden="1">
      <c r="A199" s="8" t="s">
        <v>576</v>
      </c>
      <c r="B199" s="8" t="s">
        <v>249</v>
      </c>
      <c r="C199" s="8" t="s">
        <v>642</v>
      </c>
      <c r="D199" s="2" t="s">
        <v>643</v>
      </c>
      <c r="E199" s="8" t="s">
        <v>644</v>
      </c>
      <c r="F199" s="8"/>
      <c r="G199" s="8"/>
      <c r="H199" s="2" t="s">
        <v>645</v>
      </c>
      <c r="I199" s="1">
        <v>7590</v>
      </c>
    </row>
    <row r="200" spans="1:9" ht="99.75" hidden="1">
      <c r="A200" s="8" t="s">
        <v>576</v>
      </c>
      <c r="B200" s="8" t="s">
        <v>249</v>
      </c>
      <c r="C200" s="8" t="s">
        <v>642</v>
      </c>
      <c r="D200" s="2" t="s">
        <v>643</v>
      </c>
      <c r="E200" s="8" t="s">
        <v>646</v>
      </c>
      <c r="F200" s="8"/>
      <c r="G200" s="8"/>
      <c r="H200" s="2" t="s">
        <v>647</v>
      </c>
      <c r="I200" s="1">
        <v>15500</v>
      </c>
    </row>
    <row r="201" spans="1:9" ht="128.25" hidden="1">
      <c r="A201" s="8" t="s">
        <v>576</v>
      </c>
      <c r="B201" s="8" t="s">
        <v>249</v>
      </c>
      <c r="C201" s="8" t="s">
        <v>648</v>
      </c>
      <c r="D201" s="2" t="s">
        <v>649</v>
      </c>
      <c r="E201" s="8" t="s">
        <v>650</v>
      </c>
      <c r="F201" s="8"/>
      <c r="G201" s="8"/>
      <c r="H201" s="2" t="s">
        <v>651</v>
      </c>
      <c r="I201" s="1">
        <v>25000</v>
      </c>
    </row>
    <row r="202" spans="1:9" ht="71.25" hidden="1">
      <c r="A202" s="8" t="s">
        <v>576</v>
      </c>
      <c r="B202" s="8" t="s">
        <v>249</v>
      </c>
      <c r="C202" s="8" t="s">
        <v>652</v>
      </c>
      <c r="D202" s="2" t="s">
        <v>653</v>
      </c>
      <c r="E202" s="8" t="s">
        <v>654</v>
      </c>
      <c r="F202" s="8"/>
      <c r="G202" s="8"/>
      <c r="H202" s="2" t="s">
        <v>655</v>
      </c>
      <c r="I202" s="1">
        <v>2700</v>
      </c>
    </row>
    <row r="203" spans="1:9" ht="99.75" hidden="1">
      <c r="A203" s="8" t="s">
        <v>576</v>
      </c>
      <c r="B203" s="8" t="s">
        <v>249</v>
      </c>
      <c r="C203" s="8" t="s">
        <v>656</v>
      </c>
      <c r="D203" s="2" t="s">
        <v>657</v>
      </c>
      <c r="E203" s="8" t="s">
        <v>658</v>
      </c>
      <c r="F203" s="8"/>
      <c r="G203" s="8"/>
      <c r="H203" s="2" t="s">
        <v>659</v>
      </c>
      <c r="I203" s="1">
        <v>10050</v>
      </c>
    </row>
    <row r="204" spans="1:9" ht="99.75" hidden="1">
      <c r="A204" s="8" t="s">
        <v>576</v>
      </c>
      <c r="B204" s="8" t="s">
        <v>249</v>
      </c>
      <c r="C204" s="8" t="s">
        <v>656</v>
      </c>
      <c r="D204" s="2" t="s">
        <v>657</v>
      </c>
      <c r="E204" s="8" t="s">
        <v>660</v>
      </c>
      <c r="F204" s="8"/>
      <c r="G204" s="8"/>
      <c r="H204" s="2" t="s">
        <v>661</v>
      </c>
      <c r="I204" s="1">
        <v>11062.5</v>
      </c>
    </row>
    <row r="205" spans="1:9" ht="57" hidden="1">
      <c r="A205" s="8" t="s">
        <v>576</v>
      </c>
      <c r="B205" s="8" t="s">
        <v>249</v>
      </c>
      <c r="C205" s="8" t="s">
        <v>656</v>
      </c>
      <c r="D205" s="2" t="s">
        <v>657</v>
      </c>
      <c r="E205" s="8" t="s">
        <v>662</v>
      </c>
      <c r="F205" s="8"/>
      <c r="G205" s="8"/>
      <c r="H205" s="2" t="s">
        <v>663</v>
      </c>
      <c r="I205" s="1">
        <v>6300</v>
      </c>
    </row>
    <row r="206" spans="1:9" ht="57" hidden="1">
      <c r="A206" s="8" t="s">
        <v>576</v>
      </c>
      <c r="B206" s="8" t="s">
        <v>249</v>
      </c>
      <c r="C206" s="8" t="s">
        <v>31</v>
      </c>
      <c r="D206" s="2" t="s">
        <v>32</v>
      </c>
      <c r="E206" s="8" t="s">
        <v>664</v>
      </c>
      <c r="F206" s="8"/>
      <c r="G206" s="8"/>
      <c r="H206" s="2" t="s">
        <v>665</v>
      </c>
      <c r="I206" s="1">
        <v>3680</v>
      </c>
    </row>
    <row r="207" spans="1:9" ht="57" hidden="1">
      <c r="A207" s="8" t="s">
        <v>576</v>
      </c>
      <c r="B207" s="8" t="s">
        <v>249</v>
      </c>
      <c r="C207" s="8" t="s">
        <v>666</v>
      </c>
      <c r="D207" s="2" t="s">
        <v>667</v>
      </c>
      <c r="E207" s="8" t="s">
        <v>668</v>
      </c>
      <c r="F207" s="8"/>
      <c r="G207" s="8"/>
      <c r="H207" s="2" t="s">
        <v>669</v>
      </c>
      <c r="I207" s="1">
        <v>19524</v>
      </c>
    </row>
    <row r="208" spans="1:9" ht="57" hidden="1">
      <c r="A208" s="8" t="s">
        <v>576</v>
      </c>
      <c r="B208" s="8" t="s">
        <v>249</v>
      </c>
      <c r="C208" s="8" t="s">
        <v>666</v>
      </c>
      <c r="D208" s="2" t="s">
        <v>667</v>
      </c>
      <c r="E208" s="8" t="s">
        <v>670</v>
      </c>
      <c r="F208" s="8"/>
      <c r="G208" s="8"/>
      <c r="H208" s="2" t="s">
        <v>671</v>
      </c>
      <c r="I208" s="1">
        <v>13376</v>
      </c>
    </row>
    <row r="209" spans="1:9" ht="42.75" hidden="1">
      <c r="A209" s="8" t="s">
        <v>576</v>
      </c>
      <c r="B209" s="8" t="s">
        <v>249</v>
      </c>
      <c r="C209" s="8" t="s">
        <v>672</v>
      </c>
      <c r="D209" s="2" t="s">
        <v>673</v>
      </c>
      <c r="E209" s="8" t="s">
        <v>674</v>
      </c>
      <c r="F209" s="8"/>
      <c r="G209" s="8"/>
      <c r="H209" s="2" t="s">
        <v>675</v>
      </c>
      <c r="I209" s="1">
        <v>225</v>
      </c>
    </row>
    <row r="210" spans="1:9" ht="42.75" hidden="1">
      <c r="A210" s="8" t="s">
        <v>576</v>
      </c>
      <c r="B210" s="8" t="s">
        <v>249</v>
      </c>
      <c r="C210" s="8" t="s">
        <v>676</v>
      </c>
      <c r="D210" s="2" t="s">
        <v>677</v>
      </c>
      <c r="E210" s="8" t="s">
        <v>678</v>
      </c>
      <c r="F210" s="8"/>
      <c r="G210" s="8"/>
      <c r="H210" s="2" t="s">
        <v>679</v>
      </c>
      <c r="I210" s="1">
        <v>13500</v>
      </c>
    </row>
    <row r="211" spans="1:9" ht="99.75" hidden="1">
      <c r="A211" s="8" t="s">
        <v>576</v>
      </c>
      <c r="B211" s="8" t="s">
        <v>249</v>
      </c>
      <c r="C211" s="8" t="s">
        <v>680</v>
      </c>
      <c r="D211" s="2" t="s">
        <v>681</v>
      </c>
      <c r="E211" s="8" t="s">
        <v>682</v>
      </c>
      <c r="F211" s="8"/>
      <c r="G211" s="8"/>
      <c r="H211" s="2" t="s">
        <v>683</v>
      </c>
      <c r="I211" s="1">
        <v>11200</v>
      </c>
    </row>
    <row r="212" spans="1:9" ht="99.75" hidden="1">
      <c r="A212" s="8" t="s">
        <v>576</v>
      </c>
      <c r="B212" s="8" t="s">
        <v>249</v>
      </c>
      <c r="C212" s="8" t="s">
        <v>680</v>
      </c>
      <c r="D212" s="2" t="s">
        <v>681</v>
      </c>
      <c r="E212" s="8" t="s">
        <v>684</v>
      </c>
      <c r="F212" s="8"/>
      <c r="G212" s="8"/>
      <c r="H212" s="2" t="s">
        <v>685</v>
      </c>
      <c r="I212" s="1">
        <v>14300</v>
      </c>
    </row>
    <row r="213" spans="1:9" ht="71.25" hidden="1">
      <c r="A213" s="8" t="s">
        <v>576</v>
      </c>
      <c r="B213" s="8" t="s">
        <v>249</v>
      </c>
      <c r="C213" s="8" t="s">
        <v>680</v>
      </c>
      <c r="D213" s="2" t="s">
        <v>681</v>
      </c>
      <c r="E213" s="8" t="s">
        <v>686</v>
      </c>
      <c r="F213" s="8"/>
      <c r="G213" s="8"/>
      <c r="H213" s="2" t="s">
        <v>687</v>
      </c>
      <c r="I213" s="1">
        <v>12500</v>
      </c>
    </row>
    <row r="214" spans="1:9" ht="85.5" hidden="1">
      <c r="A214" s="8" t="s">
        <v>576</v>
      </c>
      <c r="B214" s="8" t="s">
        <v>249</v>
      </c>
      <c r="C214" s="8" t="s">
        <v>680</v>
      </c>
      <c r="D214" s="2" t="s">
        <v>681</v>
      </c>
      <c r="E214" s="8" t="s">
        <v>688</v>
      </c>
      <c r="F214" s="8"/>
      <c r="G214" s="8"/>
      <c r="H214" s="2" t="s">
        <v>689</v>
      </c>
      <c r="I214" s="1">
        <v>22400</v>
      </c>
    </row>
    <row r="215" spans="1:9" ht="57" hidden="1">
      <c r="A215" s="8" t="s">
        <v>576</v>
      </c>
      <c r="B215" s="8" t="s">
        <v>249</v>
      </c>
      <c r="C215" s="8" t="s">
        <v>680</v>
      </c>
      <c r="D215" s="2" t="s">
        <v>681</v>
      </c>
      <c r="E215" s="8" t="s">
        <v>690</v>
      </c>
      <c r="F215" s="8"/>
      <c r="G215" s="8"/>
      <c r="H215" s="2" t="s">
        <v>691</v>
      </c>
      <c r="I215" s="1">
        <v>6500</v>
      </c>
    </row>
    <row r="216" spans="1:9" ht="71.25" hidden="1">
      <c r="A216" s="8" t="s">
        <v>576</v>
      </c>
      <c r="B216" s="8" t="s">
        <v>249</v>
      </c>
      <c r="C216" s="8" t="s">
        <v>680</v>
      </c>
      <c r="D216" s="2" t="s">
        <v>681</v>
      </c>
      <c r="E216" s="8" t="s">
        <v>692</v>
      </c>
      <c r="F216" s="8"/>
      <c r="G216" s="8"/>
      <c r="H216" s="2" t="s">
        <v>693</v>
      </c>
      <c r="I216" s="1">
        <v>8600</v>
      </c>
    </row>
    <row r="217" spans="1:9" ht="42.75" hidden="1">
      <c r="A217" s="8" t="s">
        <v>576</v>
      </c>
      <c r="B217" s="8" t="s">
        <v>366</v>
      </c>
      <c r="C217" s="8" t="s">
        <v>476</v>
      </c>
      <c r="D217" s="2" t="s">
        <v>477</v>
      </c>
      <c r="E217" s="8" t="s">
        <v>694</v>
      </c>
      <c r="F217" s="8"/>
      <c r="G217" s="8"/>
      <c r="H217" s="2" t="s">
        <v>695</v>
      </c>
      <c r="I217" s="1">
        <v>2640</v>
      </c>
    </row>
    <row r="218" spans="1:9" ht="42.75" hidden="1">
      <c r="A218" s="8" t="s">
        <v>576</v>
      </c>
      <c r="B218" s="8" t="s">
        <v>366</v>
      </c>
      <c r="C218" s="8" t="s">
        <v>221</v>
      </c>
      <c r="D218" s="2" t="s">
        <v>222</v>
      </c>
      <c r="E218" s="8" t="s">
        <v>696</v>
      </c>
      <c r="F218" s="8"/>
      <c r="G218" s="8"/>
      <c r="H218" s="2" t="s">
        <v>697</v>
      </c>
      <c r="I218" s="1">
        <v>25000</v>
      </c>
    </row>
    <row r="219" spans="1:9" ht="114" hidden="1">
      <c r="A219" s="8" t="s">
        <v>576</v>
      </c>
      <c r="B219" s="8" t="s">
        <v>366</v>
      </c>
      <c r="C219" s="8" t="s">
        <v>698</v>
      </c>
      <c r="D219" s="2" t="s">
        <v>699</v>
      </c>
      <c r="E219" s="8" t="s">
        <v>700</v>
      </c>
      <c r="F219" s="8"/>
      <c r="G219" s="8"/>
      <c r="H219" s="2" t="s">
        <v>701</v>
      </c>
      <c r="I219" s="1">
        <v>24097.85</v>
      </c>
    </row>
    <row r="220" spans="1:9" ht="85.5" hidden="1">
      <c r="A220" s="8" t="s">
        <v>576</v>
      </c>
      <c r="B220" s="8" t="s">
        <v>366</v>
      </c>
      <c r="C220" s="8" t="s">
        <v>666</v>
      </c>
      <c r="D220" s="2" t="s">
        <v>667</v>
      </c>
      <c r="E220" s="8" t="s">
        <v>702</v>
      </c>
      <c r="F220" s="8"/>
      <c r="G220" s="8"/>
      <c r="H220" s="2" t="s">
        <v>703</v>
      </c>
      <c r="I220" s="1">
        <v>1280</v>
      </c>
    </row>
    <row r="221" spans="1:9" ht="85.5" hidden="1">
      <c r="A221" s="8" t="s">
        <v>576</v>
      </c>
      <c r="B221" s="8" t="s">
        <v>366</v>
      </c>
      <c r="C221" s="8" t="s">
        <v>704</v>
      </c>
      <c r="D221" s="2" t="s">
        <v>705</v>
      </c>
      <c r="E221" s="8" t="s">
        <v>706</v>
      </c>
      <c r="F221" s="8"/>
      <c r="G221" s="8"/>
      <c r="H221" s="2" t="s">
        <v>707</v>
      </c>
      <c r="I221" s="1">
        <v>20000</v>
      </c>
    </row>
    <row r="222" spans="1:9" ht="71.25" hidden="1">
      <c r="A222" s="8" t="s">
        <v>576</v>
      </c>
      <c r="B222" s="8" t="s">
        <v>366</v>
      </c>
      <c r="C222" s="8" t="s">
        <v>680</v>
      </c>
      <c r="D222" s="2" t="s">
        <v>681</v>
      </c>
      <c r="E222" s="8" t="s">
        <v>708</v>
      </c>
      <c r="F222" s="8"/>
      <c r="G222" s="8"/>
      <c r="H222" s="2" t="s">
        <v>709</v>
      </c>
      <c r="I222" s="1">
        <v>7500</v>
      </c>
    </row>
    <row r="223" spans="1:9" ht="114" hidden="1">
      <c r="A223" s="8" t="s">
        <v>724</v>
      </c>
      <c r="B223" s="8" t="s">
        <v>711</v>
      </c>
      <c r="C223" s="8" t="s">
        <v>725</v>
      </c>
      <c r="D223" s="2" t="s">
        <v>726</v>
      </c>
      <c r="E223" s="8" t="s">
        <v>727</v>
      </c>
      <c r="F223" s="8"/>
      <c r="G223" s="8"/>
      <c r="H223" s="2" t="s">
        <v>728</v>
      </c>
      <c r="I223" s="1">
        <v>4500</v>
      </c>
    </row>
    <row r="224" spans="1:9" ht="114" hidden="1">
      <c r="A224" s="8" t="s">
        <v>724</v>
      </c>
      <c r="B224" s="8" t="s">
        <v>729</v>
      </c>
      <c r="C224" s="8" t="s">
        <v>730</v>
      </c>
      <c r="D224" s="2" t="s">
        <v>731</v>
      </c>
      <c r="E224" s="8" t="s">
        <v>732</v>
      </c>
      <c r="F224" s="8"/>
      <c r="G224" s="8"/>
      <c r="H224" s="2" t="s">
        <v>733</v>
      </c>
      <c r="I224" s="1">
        <v>3040</v>
      </c>
    </row>
    <row r="225" spans="1:9" ht="57" hidden="1">
      <c r="A225" s="8" t="s">
        <v>724</v>
      </c>
      <c r="B225" s="8" t="s">
        <v>17</v>
      </c>
      <c r="C225" s="8" t="s">
        <v>713</v>
      </c>
      <c r="D225" s="2" t="s">
        <v>714</v>
      </c>
      <c r="E225" s="8" t="s">
        <v>734</v>
      </c>
      <c r="F225" s="8"/>
      <c r="G225" s="8"/>
      <c r="H225" s="2" t="s">
        <v>735</v>
      </c>
      <c r="I225" s="1">
        <v>633</v>
      </c>
    </row>
    <row r="226" spans="1:9" ht="142.5" hidden="1">
      <c r="A226" s="8" t="s">
        <v>724</v>
      </c>
      <c r="B226" s="8" t="s">
        <v>581</v>
      </c>
      <c r="C226" s="8" t="s">
        <v>736</v>
      </c>
      <c r="D226" s="2" t="s">
        <v>737</v>
      </c>
      <c r="E226" s="8" t="s">
        <v>738</v>
      </c>
      <c r="F226" s="8"/>
      <c r="G226" s="8"/>
      <c r="H226" s="2" t="s">
        <v>739</v>
      </c>
      <c r="I226" s="1">
        <v>6000</v>
      </c>
    </row>
    <row r="227" spans="1:9" ht="99.75" hidden="1">
      <c r="A227" s="8" t="s">
        <v>724</v>
      </c>
      <c r="B227" s="8" t="s">
        <v>59</v>
      </c>
      <c r="C227" s="8" t="s">
        <v>740</v>
      </c>
      <c r="D227" s="2" t="s">
        <v>741</v>
      </c>
      <c r="E227" s="8" t="s">
        <v>742</v>
      </c>
      <c r="F227" s="8"/>
      <c r="G227" s="8"/>
      <c r="H227" s="2" t="s">
        <v>743</v>
      </c>
      <c r="I227" s="1">
        <v>1492</v>
      </c>
    </row>
    <row r="228" spans="1:9" ht="99.75" hidden="1">
      <c r="A228" s="8" t="s">
        <v>724</v>
      </c>
      <c r="B228" s="8" t="s">
        <v>59</v>
      </c>
      <c r="C228" s="8" t="s">
        <v>740</v>
      </c>
      <c r="D228" s="2" t="s">
        <v>741</v>
      </c>
      <c r="E228" s="8" t="s">
        <v>744</v>
      </c>
      <c r="F228" s="8"/>
      <c r="G228" s="8"/>
      <c r="H228" s="2" t="s">
        <v>745</v>
      </c>
      <c r="I228" s="1">
        <v>5275</v>
      </c>
    </row>
    <row r="229" spans="1:9" ht="99.75" hidden="1">
      <c r="A229" s="8" t="s">
        <v>724</v>
      </c>
      <c r="B229" s="8" t="s">
        <v>59</v>
      </c>
      <c r="C229" s="8" t="s">
        <v>740</v>
      </c>
      <c r="D229" s="2" t="s">
        <v>741</v>
      </c>
      <c r="E229" s="8" t="s">
        <v>746</v>
      </c>
      <c r="F229" s="8"/>
      <c r="G229" s="8"/>
      <c r="H229" s="2" t="s">
        <v>747</v>
      </c>
      <c r="I229" s="1">
        <v>1953</v>
      </c>
    </row>
    <row r="230" spans="1:9" ht="114" hidden="1">
      <c r="A230" s="8" t="s">
        <v>724</v>
      </c>
      <c r="B230" s="8" t="s">
        <v>59</v>
      </c>
      <c r="C230" s="8" t="s">
        <v>740</v>
      </c>
      <c r="D230" s="2" t="s">
        <v>741</v>
      </c>
      <c r="E230" s="8" t="s">
        <v>748</v>
      </c>
      <c r="F230" s="8"/>
      <c r="G230" s="8"/>
      <c r="H230" s="2" t="s">
        <v>749</v>
      </c>
      <c r="I230" s="1">
        <v>10586.5</v>
      </c>
    </row>
    <row r="231" spans="1:9" ht="99.75" hidden="1">
      <c r="A231" s="8" t="s">
        <v>724</v>
      </c>
      <c r="B231" s="8" t="s">
        <v>59</v>
      </c>
      <c r="C231" s="8" t="s">
        <v>750</v>
      </c>
      <c r="D231" s="2" t="s">
        <v>751</v>
      </c>
      <c r="E231" s="8" t="s">
        <v>752</v>
      </c>
      <c r="F231" s="8"/>
      <c r="G231" s="8"/>
      <c r="H231" s="2" t="s">
        <v>753</v>
      </c>
      <c r="I231" s="1">
        <v>11752</v>
      </c>
    </row>
    <row r="232" spans="1:9" ht="99.75" hidden="1">
      <c r="A232" s="8" t="s">
        <v>724</v>
      </c>
      <c r="B232" s="8" t="s">
        <v>59</v>
      </c>
      <c r="C232" s="8" t="s">
        <v>750</v>
      </c>
      <c r="D232" s="2" t="s">
        <v>751</v>
      </c>
      <c r="E232" s="8" t="s">
        <v>754</v>
      </c>
      <c r="F232" s="8"/>
      <c r="G232" s="8"/>
      <c r="H232" s="2" t="s">
        <v>755</v>
      </c>
      <c r="I232" s="1">
        <v>937.5</v>
      </c>
    </row>
    <row r="233" spans="1:9" ht="85.5" hidden="1">
      <c r="A233" s="8" t="s">
        <v>724</v>
      </c>
      <c r="B233" s="8" t="s">
        <v>59</v>
      </c>
      <c r="C233" s="8" t="s">
        <v>750</v>
      </c>
      <c r="D233" s="2" t="s">
        <v>751</v>
      </c>
      <c r="E233" s="8" t="s">
        <v>756</v>
      </c>
      <c r="F233" s="8"/>
      <c r="G233" s="8"/>
      <c r="H233" s="2" t="s">
        <v>757</v>
      </c>
      <c r="I233" s="1">
        <v>8800</v>
      </c>
    </row>
    <row r="234" spans="1:9" ht="99.75" hidden="1">
      <c r="A234" s="8" t="s">
        <v>724</v>
      </c>
      <c r="B234" s="8" t="s">
        <v>59</v>
      </c>
      <c r="C234" s="8" t="s">
        <v>750</v>
      </c>
      <c r="D234" s="2" t="s">
        <v>751</v>
      </c>
      <c r="E234" s="8" t="s">
        <v>758</v>
      </c>
      <c r="F234" s="8"/>
      <c r="G234" s="8"/>
      <c r="H234" s="2" t="s">
        <v>759</v>
      </c>
      <c r="I234" s="1">
        <v>1146.5</v>
      </c>
    </row>
    <row r="235" spans="1:9" ht="99.75" hidden="1">
      <c r="A235" s="8" t="s">
        <v>724</v>
      </c>
      <c r="B235" s="8" t="s">
        <v>59</v>
      </c>
      <c r="C235" s="8" t="s">
        <v>750</v>
      </c>
      <c r="D235" s="2" t="s">
        <v>751</v>
      </c>
      <c r="E235" s="8" t="s">
        <v>760</v>
      </c>
      <c r="F235" s="8"/>
      <c r="G235" s="8"/>
      <c r="H235" s="2" t="s">
        <v>761</v>
      </c>
      <c r="I235" s="1">
        <v>4264</v>
      </c>
    </row>
    <row r="236" spans="1:9" ht="114" hidden="1">
      <c r="A236" s="8" t="s">
        <v>724</v>
      </c>
      <c r="B236" s="8" t="s">
        <v>59</v>
      </c>
      <c r="C236" s="8" t="s">
        <v>750</v>
      </c>
      <c r="D236" s="2" t="s">
        <v>751</v>
      </c>
      <c r="E236" s="8" t="s">
        <v>762</v>
      </c>
      <c r="F236" s="8"/>
      <c r="G236" s="8"/>
      <c r="H236" s="2" t="s">
        <v>763</v>
      </c>
      <c r="I236" s="1">
        <v>1470</v>
      </c>
    </row>
    <row r="237" spans="1:9" ht="85.5" hidden="1">
      <c r="A237" s="8" t="s">
        <v>724</v>
      </c>
      <c r="B237" s="8" t="s">
        <v>59</v>
      </c>
      <c r="C237" s="8" t="s">
        <v>764</v>
      </c>
      <c r="D237" s="2" t="s">
        <v>765</v>
      </c>
      <c r="E237" s="8" t="s">
        <v>766</v>
      </c>
      <c r="F237" s="8"/>
      <c r="G237" s="8"/>
      <c r="H237" s="2" t="s">
        <v>767</v>
      </c>
      <c r="I237" s="1">
        <v>17160</v>
      </c>
    </row>
    <row r="238" spans="1:9" ht="99.75" hidden="1">
      <c r="A238" s="8" t="s">
        <v>724</v>
      </c>
      <c r="B238" s="8" t="s">
        <v>59</v>
      </c>
      <c r="C238" s="8" t="s">
        <v>764</v>
      </c>
      <c r="D238" s="2" t="s">
        <v>765</v>
      </c>
      <c r="E238" s="8" t="s">
        <v>768</v>
      </c>
      <c r="F238" s="8"/>
      <c r="G238" s="8"/>
      <c r="H238" s="2" t="s">
        <v>769</v>
      </c>
      <c r="I238" s="1">
        <v>23760</v>
      </c>
    </row>
    <row r="239" spans="1:9" ht="99.75" hidden="1">
      <c r="A239" s="8" t="s">
        <v>724</v>
      </c>
      <c r="B239" s="8" t="s">
        <v>59</v>
      </c>
      <c r="C239" s="8" t="s">
        <v>764</v>
      </c>
      <c r="D239" s="2" t="s">
        <v>765</v>
      </c>
      <c r="E239" s="8" t="s">
        <v>770</v>
      </c>
      <c r="F239" s="8"/>
      <c r="G239" s="8"/>
      <c r="H239" s="2" t="s">
        <v>771</v>
      </c>
      <c r="I239" s="1">
        <v>13410</v>
      </c>
    </row>
    <row r="240" spans="1:9" ht="99.75" hidden="1">
      <c r="A240" s="8" t="s">
        <v>724</v>
      </c>
      <c r="B240" s="8" t="s">
        <v>59</v>
      </c>
      <c r="C240" s="8" t="s">
        <v>764</v>
      </c>
      <c r="D240" s="2" t="s">
        <v>765</v>
      </c>
      <c r="E240" s="8" t="s">
        <v>772</v>
      </c>
      <c r="F240" s="8"/>
      <c r="G240" s="8"/>
      <c r="H240" s="2" t="s">
        <v>773</v>
      </c>
      <c r="I240" s="1">
        <v>16960</v>
      </c>
    </row>
    <row r="241" spans="1:9" ht="99.75" hidden="1">
      <c r="A241" s="8" t="s">
        <v>724</v>
      </c>
      <c r="B241" s="8" t="s">
        <v>59</v>
      </c>
      <c r="C241" s="8" t="s">
        <v>764</v>
      </c>
      <c r="D241" s="2" t="s">
        <v>765</v>
      </c>
      <c r="E241" s="8" t="s">
        <v>774</v>
      </c>
      <c r="F241" s="8"/>
      <c r="G241" s="8"/>
      <c r="H241" s="2" t="s">
        <v>775</v>
      </c>
      <c r="I241" s="1">
        <v>24480</v>
      </c>
    </row>
    <row r="242" spans="1:9" ht="85.5" hidden="1">
      <c r="A242" s="8" t="s">
        <v>724</v>
      </c>
      <c r="B242" s="8" t="s">
        <v>59</v>
      </c>
      <c r="C242" s="8" t="s">
        <v>764</v>
      </c>
      <c r="D242" s="2" t="s">
        <v>765</v>
      </c>
      <c r="E242" s="8" t="s">
        <v>776</v>
      </c>
      <c r="F242" s="8"/>
      <c r="G242" s="8"/>
      <c r="H242" s="2" t="s">
        <v>777</v>
      </c>
      <c r="I242" s="1">
        <v>22000</v>
      </c>
    </row>
    <row r="243" spans="1:9" ht="99.75" hidden="1">
      <c r="A243" s="8" t="s">
        <v>724</v>
      </c>
      <c r="B243" s="8" t="s">
        <v>59</v>
      </c>
      <c r="C243" s="8" t="s">
        <v>764</v>
      </c>
      <c r="D243" s="2" t="s">
        <v>765</v>
      </c>
      <c r="E243" s="8" t="s">
        <v>778</v>
      </c>
      <c r="F243" s="8"/>
      <c r="G243" s="8"/>
      <c r="H243" s="2" t="s">
        <v>779</v>
      </c>
      <c r="I243" s="1">
        <v>22400</v>
      </c>
    </row>
    <row r="244" spans="1:9" ht="99.75" hidden="1">
      <c r="A244" s="8" t="s">
        <v>724</v>
      </c>
      <c r="B244" s="8" t="s">
        <v>59</v>
      </c>
      <c r="C244" s="8" t="s">
        <v>764</v>
      </c>
      <c r="D244" s="2" t="s">
        <v>765</v>
      </c>
      <c r="E244" s="8" t="s">
        <v>780</v>
      </c>
      <c r="F244" s="8"/>
      <c r="G244" s="8"/>
      <c r="H244" s="2" t="s">
        <v>781</v>
      </c>
      <c r="I244" s="1">
        <v>17875</v>
      </c>
    </row>
    <row r="245" spans="1:9" ht="71.25" hidden="1">
      <c r="A245" s="8" t="s">
        <v>724</v>
      </c>
      <c r="B245" s="8" t="s">
        <v>59</v>
      </c>
      <c r="C245" s="8" t="s">
        <v>782</v>
      </c>
      <c r="D245" s="2" t="s">
        <v>783</v>
      </c>
      <c r="E245" s="8" t="s">
        <v>784</v>
      </c>
      <c r="F245" s="8"/>
      <c r="G245" s="8"/>
      <c r="H245" s="2" t="s">
        <v>785</v>
      </c>
      <c r="I245" s="1">
        <v>1428</v>
      </c>
    </row>
    <row r="246" spans="1:9" ht="57" hidden="1">
      <c r="A246" s="8" t="s">
        <v>724</v>
      </c>
      <c r="B246" s="8" t="s">
        <v>59</v>
      </c>
      <c r="C246" s="8" t="s">
        <v>786</v>
      </c>
      <c r="D246" s="2" t="s">
        <v>787</v>
      </c>
      <c r="E246" s="8" t="s">
        <v>788</v>
      </c>
      <c r="F246" s="8"/>
      <c r="G246" s="8"/>
      <c r="H246" s="2" t="s">
        <v>789</v>
      </c>
      <c r="I246" s="1">
        <v>18750</v>
      </c>
    </row>
    <row r="247" spans="1:9" ht="114" hidden="1">
      <c r="A247" s="8" t="s">
        <v>724</v>
      </c>
      <c r="B247" s="8" t="s">
        <v>64</v>
      </c>
      <c r="C247" s="8" t="s">
        <v>790</v>
      </c>
      <c r="D247" s="2" t="s">
        <v>791</v>
      </c>
      <c r="E247" s="8" t="s">
        <v>792</v>
      </c>
      <c r="F247" s="8"/>
      <c r="G247" s="8"/>
      <c r="H247" s="2" t="s">
        <v>793</v>
      </c>
      <c r="I247" s="1">
        <v>6750</v>
      </c>
    </row>
    <row r="248" spans="1:9" ht="128.25" hidden="1">
      <c r="A248" s="8" t="s">
        <v>724</v>
      </c>
      <c r="B248" s="8" t="s">
        <v>64</v>
      </c>
      <c r="C248" s="8" t="s">
        <v>790</v>
      </c>
      <c r="D248" s="2" t="s">
        <v>791</v>
      </c>
      <c r="E248" s="8" t="s">
        <v>794</v>
      </c>
      <c r="F248" s="8"/>
      <c r="G248" s="8"/>
      <c r="H248" s="2" t="s">
        <v>795</v>
      </c>
      <c r="I248" s="1">
        <v>2480</v>
      </c>
    </row>
    <row r="249" spans="1:9" ht="114" hidden="1">
      <c r="A249" s="8" t="s">
        <v>724</v>
      </c>
      <c r="B249" s="8" t="s">
        <v>64</v>
      </c>
      <c r="C249" s="8" t="s">
        <v>790</v>
      </c>
      <c r="D249" s="2" t="s">
        <v>791</v>
      </c>
      <c r="E249" s="8" t="s">
        <v>796</v>
      </c>
      <c r="F249" s="8"/>
      <c r="G249" s="8"/>
      <c r="H249" s="2" t="s">
        <v>797</v>
      </c>
      <c r="I249" s="1">
        <v>4923</v>
      </c>
    </row>
    <row r="250" spans="1:9" ht="114" hidden="1">
      <c r="A250" s="8" t="s">
        <v>724</v>
      </c>
      <c r="B250" s="8" t="s">
        <v>64</v>
      </c>
      <c r="C250" s="8" t="s">
        <v>790</v>
      </c>
      <c r="D250" s="2" t="s">
        <v>791</v>
      </c>
      <c r="E250" s="8" t="s">
        <v>798</v>
      </c>
      <c r="F250" s="8"/>
      <c r="G250" s="8"/>
      <c r="H250" s="2" t="s">
        <v>799</v>
      </c>
      <c r="I250" s="1">
        <v>5544.5</v>
      </c>
    </row>
    <row r="251" spans="1:9" ht="114" hidden="1">
      <c r="A251" s="8" t="s">
        <v>724</v>
      </c>
      <c r="B251" s="8" t="s">
        <v>64</v>
      </c>
      <c r="C251" s="8" t="s">
        <v>790</v>
      </c>
      <c r="D251" s="2" t="s">
        <v>791</v>
      </c>
      <c r="E251" s="8" t="s">
        <v>800</v>
      </c>
      <c r="F251" s="8"/>
      <c r="G251" s="8"/>
      <c r="H251" s="2" t="s">
        <v>801</v>
      </c>
      <c r="I251" s="1">
        <v>7632</v>
      </c>
    </row>
    <row r="252" spans="1:9" ht="114" hidden="1">
      <c r="A252" s="8" t="s">
        <v>724</v>
      </c>
      <c r="B252" s="8" t="s">
        <v>64</v>
      </c>
      <c r="C252" s="8" t="s">
        <v>790</v>
      </c>
      <c r="D252" s="2" t="s">
        <v>791</v>
      </c>
      <c r="E252" s="8" t="s">
        <v>802</v>
      </c>
      <c r="F252" s="8"/>
      <c r="G252" s="8"/>
      <c r="H252" s="2" t="s">
        <v>803</v>
      </c>
      <c r="I252" s="1">
        <v>1644</v>
      </c>
    </row>
    <row r="253" spans="1:9" ht="114" hidden="1">
      <c r="A253" s="8" t="s">
        <v>724</v>
      </c>
      <c r="B253" s="8" t="s">
        <v>64</v>
      </c>
      <c r="C253" s="8" t="s">
        <v>790</v>
      </c>
      <c r="D253" s="2" t="s">
        <v>791</v>
      </c>
      <c r="E253" s="8" t="s">
        <v>804</v>
      </c>
      <c r="F253" s="8"/>
      <c r="G253" s="8"/>
      <c r="H253" s="2" t="s">
        <v>805</v>
      </c>
      <c r="I253" s="1">
        <v>1224</v>
      </c>
    </row>
    <row r="254" spans="1:9" ht="128.25" hidden="1">
      <c r="A254" s="8" t="s">
        <v>724</v>
      </c>
      <c r="B254" s="8" t="s">
        <v>64</v>
      </c>
      <c r="C254" s="8" t="s">
        <v>790</v>
      </c>
      <c r="D254" s="2" t="s">
        <v>791</v>
      </c>
      <c r="E254" s="8" t="s">
        <v>806</v>
      </c>
      <c r="F254" s="8"/>
      <c r="G254" s="8"/>
      <c r="H254" s="2" t="s">
        <v>807</v>
      </c>
      <c r="I254" s="1">
        <v>2952.5</v>
      </c>
    </row>
    <row r="255" spans="1:9" ht="114" hidden="1">
      <c r="A255" s="8" t="s">
        <v>724</v>
      </c>
      <c r="B255" s="8" t="s">
        <v>64</v>
      </c>
      <c r="C255" s="8" t="s">
        <v>790</v>
      </c>
      <c r="D255" s="2" t="s">
        <v>791</v>
      </c>
      <c r="E255" s="8" t="s">
        <v>808</v>
      </c>
      <c r="F255" s="8"/>
      <c r="G255" s="8"/>
      <c r="H255" s="2" t="s">
        <v>809</v>
      </c>
      <c r="I255" s="1">
        <v>3571</v>
      </c>
    </row>
    <row r="256" spans="1:9" ht="114" hidden="1">
      <c r="A256" s="8" t="s">
        <v>724</v>
      </c>
      <c r="B256" s="8" t="s">
        <v>64</v>
      </c>
      <c r="C256" s="8" t="s">
        <v>790</v>
      </c>
      <c r="D256" s="2" t="s">
        <v>791</v>
      </c>
      <c r="E256" s="8" t="s">
        <v>810</v>
      </c>
      <c r="F256" s="8"/>
      <c r="G256" s="8"/>
      <c r="H256" s="2" t="s">
        <v>811</v>
      </c>
      <c r="I256" s="1">
        <v>10245</v>
      </c>
    </row>
    <row r="257" spans="1:9" ht="114" hidden="1">
      <c r="A257" s="8" t="s">
        <v>724</v>
      </c>
      <c r="B257" s="8" t="s">
        <v>64</v>
      </c>
      <c r="C257" s="8" t="s">
        <v>790</v>
      </c>
      <c r="D257" s="2" t="s">
        <v>791</v>
      </c>
      <c r="E257" s="8" t="s">
        <v>812</v>
      </c>
      <c r="F257" s="8"/>
      <c r="G257" s="8"/>
      <c r="H257" s="2" t="s">
        <v>813</v>
      </c>
      <c r="I257" s="1">
        <v>954</v>
      </c>
    </row>
    <row r="258" spans="1:9" ht="128.25" hidden="1">
      <c r="A258" s="8" t="s">
        <v>724</v>
      </c>
      <c r="B258" s="8" t="s">
        <v>64</v>
      </c>
      <c r="C258" s="8" t="s">
        <v>790</v>
      </c>
      <c r="D258" s="2" t="s">
        <v>791</v>
      </c>
      <c r="E258" s="8" t="s">
        <v>814</v>
      </c>
      <c r="F258" s="8"/>
      <c r="G258" s="8"/>
      <c r="H258" s="2" t="s">
        <v>815</v>
      </c>
      <c r="I258" s="1">
        <v>3150</v>
      </c>
    </row>
    <row r="259" spans="1:9" ht="114" hidden="1">
      <c r="A259" s="8" t="s">
        <v>724</v>
      </c>
      <c r="B259" s="8" t="s">
        <v>64</v>
      </c>
      <c r="C259" s="8" t="s">
        <v>790</v>
      </c>
      <c r="D259" s="2" t="s">
        <v>791</v>
      </c>
      <c r="E259" s="8" t="s">
        <v>816</v>
      </c>
      <c r="F259" s="8"/>
      <c r="G259" s="8"/>
      <c r="H259" s="2" t="s">
        <v>817</v>
      </c>
      <c r="I259" s="1">
        <v>4550</v>
      </c>
    </row>
    <row r="260" spans="1:9" ht="114" hidden="1">
      <c r="A260" s="8" t="s">
        <v>724</v>
      </c>
      <c r="B260" s="8" t="s">
        <v>64</v>
      </c>
      <c r="C260" s="8" t="s">
        <v>790</v>
      </c>
      <c r="D260" s="2" t="s">
        <v>791</v>
      </c>
      <c r="E260" s="8" t="s">
        <v>818</v>
      </c>
      <c r="F260" s="8"/>
      <c r="G260" s="8"/>
      <c r="H260" s="2" t="s">
        <v>819</v>
      </c>
      <c r="I260" s="1">
        <v>4025</v>
      </c>
    </row>
    <row r="261" spans="1:9" ht="128.25" hidden="1">
      <c r="A261" s="8" t="s">
        <v>724</v>
      </c>
      <c r="B261" s="8" t="s">
        <v>64</v>
      </c>
      <c r="C261" s="8" t="s">
        <v>790</v>
      </c>
      <c r="D261" s="2" t="s">
        <v>791</v>
      </c>
      <c r="E261" s="8" t="s">
        <v>820</v>
      </c>
      <c r="F261" s="8"/>
      <c r="G261" s="8"/>
      <c r="H261" s="2" t="s">
        <v>821</v>
      </c>
      <c r="I261" s="1">
        <v>8265</v>
      </c>
    </row>
    <row r="262" spans="1:9" ht="114" hidden="1">
      <c r="A262" s="8" t="s">
        <v>724</v>
      </c>
      <c r="B262" s="8" t="s">
        <v>64</v>
      </c>
      <c r="C262" s="8" t="s">
        <v>790</v>
      </c>
      <c r="D262" s="2" t="s">
        <v>791</v>
      </c>
      <c r="E262" s="8" t="s">
        <v>822</v>
      </c>
      <c r="F262" s="8"/>
      <c r="G262" s="8"/>
      <c r="H262" s="2" t="s">
        <v>823</v>
      </c>
      <c r="I262" s="1">
        <v>6175</v>
      </c>
    </row>
    <row r="263" spans="1:9" ht="114" hidden="1">
      <c r="A263" s="8" t="s">
        <v>724</v>
      </c>
      <c r="B263" s="8" t="s">
        <v>64</v>
      </c>
      <c r="C263" s="8" t="s">
        <v>790</v>
      </c>
      <c r="D263" s="2" t="s">
        <v>791</v>
      </c>
      <c r="E263" s="8" t="s">
        <v>824</v>
      </c>
      <c r="F263" s="8"/>
      <c r="G263" s="8"/>
      <c r="H263" s="2" t="s">
        <v>825</v>
      </c>
      <c r="I263" s="1">
        <v>9100</v>
      </c>
    </row>
    <row r="264" spans="1:9" ht="114" hidden="1">
      <c r="A264" s="8" t="s">
        <v>724</v>
      </c>
      <c r="B264" s="8" t="s">
        <v>64</v>
      </c>
      <c r="C264" s="8" t="s">
        <v>790</v>
      </c>
      <c r="D264" s="2" t="s">
        <v>791</v>
      </c>
      <c r="E264" s="8" t="s">
        <v>826</v>
      </c>
      <c r="F264" s="8"/>
      <c r="G264" s="8"/>
      <c r="H264" s="2" t="s">
        <v>827</v>
      </c>
      <c r="I264" s="1">
        <v>6210</v>
      </c>
    </row>
    <row r="265" spans="1:9" ht="114" hidden="1">
      <c r="A265" s="8" t="s">
        <v>724</v>
      </c>
      <c r="B265" s="8" t="s">
        <v>64</v>
      </c>
      <c r="C265" s="8" t="s">
        <v>790</v>
      </c>
      <c r="D265" s="2" t="s">
        <v>791</v>
      </c>
      <c r="E265" s="8" t="s">
        <v>828</v>
      </c>
      <c r="F265" s="8"/>
      <c r="G265" s="8"/>
      <c r="H265" s="2" t="s">
        <v>829</v>
      </c>
      <c r="I265" s="1">
        <v>4082</v>
      </c>
    </row>
    <row r="266" spans="1:9" ht="71.25" hidden="1">
      <c r="A266" s="8" t="s">
        <v>724</v>
      </c>
      <c r="B266" s="8" t="s">
        <v>64</v>
      </c>
      <c r="C266" s="8" t="s">
        <v>830</v>
      </c>
      <c r="D266" s="2" t="s">
        <v>831</v>
      </c>
      <c r="E266" s="8" t="s">
        <v>832</v>
      </c>
      <c r="F266" s="8"/>
      <c r="G266" s="8"/>
      <c r="H266" s="2" t="s">
        <v>833</v>
      </c>
      <c r="I266" s="1">
        <v>15394</v>
      </c>
    </row>
    <row r="267" spans="1:9" ht="114" hidden="1">
      <c r="A267" s="8" t="s">
        <v>724</v>
      </c>
      <c r="B267" s="8" t="s">
        <v>108</v>
      </c>
      <c r="C267" s="8" t="s">
        <v>834</v>
      </c>
      <c r="D267" s="2" t="s">
        <v>835</v>
      </c>
      <c r="E267" s="8" t="s">
        <v>836</v>
      </c>
      <c r="F267" s="8"/>
      <c r="G267" s="8"/>
      <c r="H267" s="2" t="s">
        <v>837</v>
      </c>
      <c r="I267" s="1">
        <v>3835</v>
      </c>
    </row>
    <row r="268" spans="1:9" ht="114" hidden="1">
      <c r="A268" s="8" t="s">
        <v>724</v>
      </c>
      <c r="B268" s="8" t="s">
        <v>108</v>
      </c>
      <c r="C268" s="8" t="s">
        <v>834</v>
      </c>
      <c r="D268" s="2" t="s">
        <v>835</v>
      </c>
      <c r="E268" s="8" t="s">
        <v>838</v>
      </c>
      <c r="F268" s="8"/>
      <c r="G268" s="8"/>
      <c r="H268" s="2" t="s">
        <v>839</v>
      </c>
      <c r="I268" s="1">
        <v>8220</v>
      </c>
    </row>
    <row r="269" spans="1:9" ht="114" hidden="1">
      <c r="A269" s="8" t="s">
        <v>724</v>
      </c>
      <c r="B269" s="8" t="s">
        <v>108</v>
      </c>
      <c r="C269" s="8" t="s">
        <v>834</v>
      </c>
      <c r="D269" s="2" t="s">
        <v>835</v>
      </c>
      <c r="E269" s="8" t="s">
        <v>840</v>
      </c>
      <c r="F269" s="8"/>
      <c r="G269" s="8"/>
      <c r="H269" s="2" t="s">
        <v>841</v>
      </c>
      <c r="I269" s="1">
        <v>24800</v>
      </c>
    </row>
    <row r="270" spans="1:9" ht="114" hidden="1">
      <c r="A270" s="8" t="s">
        <v>724</v>
      </c>
      <c r="B270" s="8" t="s">
        <v>108</v>
      </c>
      <c r="C270" s="8" t="s">
        <v>834</v>
      </c>
      <c r="D270" s="2" t="s">
        <v>835</v>
      </c>
      <c r="E270" s="8" t="s">
        <v>842</v>
      </c>
      <c r="F270" s="8"/>
      <c r="G270" s="8"/>
      <c r="H270" s="2" t="s">
        <v>843</v>
      </c>
      <c r="I270" s="1">
        <v>4160</v>
      </c>
    </row>
    <row r="271" spans="1:9" ht="114" hidden="1">
      <c r="A271" s="8" t="s">
        <v>724</v>
      </c>
      <c r="B271" s="8" t="s">
        <v>108</v>
      </c>
      <c r="C271" s="8" t="s">
        <v>834</v>
      </c>
      <c r="D271" s="2" t="s">
        <v>835</v>
      </c>
      <c r="E271" s="8" t="s">
        <v>844</v>
      </c>
      <c r="F271" s="8"/>
      <c r="G271" s="8"/>
      <c r="H271" s="2" t="s">
        <v>845</v>
      </c>
      <c r="I271" s="1">
        <v>1214</v>
      </c>
    </row>
    <row r="272" spans="1:9" ht="114" hidden="1">
      <c r="A272" s="8" t="s">
        <v>724</v>
      </c>
      <c r="B272" s="8" t="s">
        <v>108</v>
      </c>
      <c r="C272" s="8" t="s">
        <v>834</v>
      </c>
      <c r="D272" s="2" t="s">
        <v>835</v>
      </c>
      <c r="E272" s="8" t="s">
        <v>846</v>
      </c>
      <c r="F272" s="8"/>
      <c r="G272" s="8"/>
      <c r="H272" s="2" t="s">
        <v>847</v>
      </c>
      <c r="I272" s="1">
        <v>1650</v>
      </c>
    </row>
    <row r="273" spans="1:9" ht="99.75" hidden="1">
      <c r="A273" s="8" t="s">
        <v>724</v>
      </c>
      <c r="B273" s="8" t="s">
        <v>108</v>
      </c>
      <c r="C273" s="8" t="s">
        <v>750</v>
      </c>
      <c r="D273" s="2" t="s">
        <v>751</v>
      </c>
      <c r="E273" s="8" t="s">
        <v>848</v>
      </c>
      <c r="F273" s="8"/>
      <c r="G273" s="8"/>
      <c r="H273" s="2" t="s">
        <v>849</v>
      </c>
      <c r="I273" s="1">
        <v>7500</v>
      </c>
    </row>
    <row r="274" spans="1:9" ht="99.75" hidden="1">
      <c r="A274" s="8" t="s">
        <v>724</v>
      </c>
      <c r="B274" s="8" t="s">
        <v>108</v>
      </c>
      <c r="C274" s="8" t="s">
        <v>750</v>
      </c>
      <c r="D274" s="2" t="s">
        <v>751</v>
      </c>
      <c r="E274" s="8" t="s">
        <v>850</v>
      </c>
      <c r="F274" s="8"/>
      <c r="G274" s="8"/>
      <c r="H274" s="2" t="s">
        <v>851</v>
      </c>
      <c r="I274" s="1">
        <v>7700</v>
      </c>
    </row>
    <row r="275" spans="1:9" ht="71.25" hidden="1">
      <c r="A275" s="8" t="s">
        <v>724</v>
      </c>
      <c r="B275" s="8" t="s">
        <v>130</v>
      </c>
      <c r="C275" s="8" t="s">
        <v>428</v>
      </c>
      <c r="D275" s="2" t="s">
        <v>429</v>
      </c>
      <c r="E275" s="8" t="s">
        <v>852</v>
      </c>
      <c r="F275" s="8"/>
      <c r="G275" s="8"/>
      <c r="H275" s="2" t="s">
        <v>853</v>
      </c>
      <c r="I275" s="1">
        <v>140</v>
      </c>
    </row>
    <row r="276" spans="1:9" ht="57" hidden="1">
      <c r="A276" s="8" t="s">
        <v>724</v>
      </c>
      <c r="B276" s="8" t="s">
        <v>130</v>
      </c>
      <c r="C276" s="8" t="s">
        <v>428</v>
      </c>
      <c r="D276" s="2" t="s">
        <v>429</v>
      </c>
      <c r="E276" s="8" t="s">
        <v>854</v>
      </c>
      <c r="F276" s="8"/>
      <c r="G276" s="8"/>
      <c r="H276" s="2" t="s">
        <v>855</v>
      </c>
      <c r="I276" s="1">
        <v>140</v>
      </c>
    </row>
    <row r="277" spans="1:9" ht="71.25" hidden="1">
      <c r="A277" s="8" t="s">
        <v>724</v>
      </c>
      <c r="B277" s="8" t="s">
        <v>130</v>
      </c>
      <c r="C277" s="8" t="s">
        <v>428</v>
      </c>
      <c r="D277" s="2" t="s">
        <v>429</v>
      </c>
      <c r="E277" s="8" t="s">
        <v>856</v>
      </c>
      <c r="F277" s="8"/>
      <c r="G277" s="8"/>
      <c r="H277" s="2" t="s">
        <v>857</v>
      </c>
      <c r="I277" s="1">
        <v>140</v>
      </c>
    </row>
    <row r="278" spans="1:9" ht="99.75" hidden="1">
      <c r="A278" s="8" t="s">
        <v>724</v>
      </c>
      <c r="B278" s="8" t="s">
        <v>130</v>
      </c>
      <c r="C278" s="8" t="s">
        <v>858</v>
      </c>
      <c r="D278" s="2" t="s">
        <v>859</v>
      </c>
      <c r="E278" s="8" t="s">
        <v>860</v>
      </c>
      <c r="F278" s="8"/>
      <c r="G278" s="8"/>
      <c r="H278" s="2" t="s">
        <v>861</v>
      </c>
      <c r="I278" s="1">
        <v>16600</v>
      </c>
    </row>
    <row r="279" spans="1:9" hidden="1">
      <c r="A279" s="8"/>
      <c r="B279" s="8"/>
      <c r="C279" s="8"/>
      <c r="D279" s="46"/>
      <c r="E279" s="47"/>
      <c r="F279" s="47"/>
      <c r="G279" s="47"/>
      <c r="H279" s="47"/>
      <c r="I279" s="1"/>
    </row>
    <row r="280" spans="1:9" ht="99.75" hidden="1">
      <c r="A280" s="8" t="s">
        <v>724</v>
      </c>
      <c r="B280" s="8" t="s">
        <v>153</v>
      </c>
      <c r="C280" s="8" t="s">
        <v>834</v>
      </c>
      <c r="D280" s="2" t="s">
        <v>835</v>
      </c>
      <c r="E280" s="8" t="s">
        <v>862</v>
      </c>
      <c r="F280" s="8"/>
      <c r="G280" s="8"/>
      <c r="H280" s="2" t="s">
        <v>863</v>
      </c>
      <c r="I280" s="1">
        <v>6264</v>
      </c>
    </row>
    <row r="281" spans="1:9" hidden="1">
      <c r="A281" s="8"/>
      <c r="B281" s="8"/>
      <c r="C281" s="8"/>
      <c r="D281" s="46"/>
      <c r="E281" s="47"/>
      <c r="F281" s="47"/>
      <c r="G281" s="47"/>
      <c r="H281" s="47"/>
      <c r="I281" s="1"/>
    </row>
    <row r="282" spans="1:9" ht="114" hidden="1">
      <c r="A282" s="8" t="s">
        <v>724</v>
      </c>
      <c r="B282" s="8" t="s">
        <v>153</v>
      </c>
      <c r="C282" s="8" t="s">
        <v>864</v>
      </c>
      <c r="D282" s="2" t="s">
        <v>865</v>
      </c>
      <c r="E282" s="8" t="s">
        <v>866</v>
      </c>
      <c r="F282" s="8"/>
      <c r="G282" s="8"/>
      <c r="H282" s="2" t="s">
        <v>867</v>
      </c>
      <c r="I282" s="1">
        <v>22500</v>
      </c>
    </row>
    <row r="283" spans="1:9" hidden="1">
      <c r="A283" s="8"/>
      <c r="B283" s="8"/>
      <c r="C283" s="8"/>
      <c r="D283" s="46"/>
      <c r="E283" s="47"/>
      <c r="F283" s="47"/>
      <c r="G283" s="47"/>
      <c r="H283" s="47"/>
      <c r="I283" s="1"/>
    </row>
    <row r="284" spans="1:9" ht="71.25" hidden="1">
      <c r="A284" s="8" t="s">
        <v>724</v>
      </c>
      <c r="B284" s="8" t="s">
        <v>153</v>
      </c>
      <c r="C284" s="8" t="s">
        <v>868</v>
      </c>
      <c r="D284" s="2" t="s">
        <v>869</v>
      </c>
      <c r="E284" s="8" t="s">
        <v>870</v>
      </c>
      <c r="F284" s="8"/>
      <c r="G284" s="8"/>
      <c r="H284" s="2" t="s">
        <v>871</v>
      </c>
      <c r="I284" s="1">
        <v>24720</v>
      </c>
    </row>
    <row r="285" spans="1:9" hidden="1">
      <c r="A285" s="8"/>
      <c r="B285" s="8"/>
      <c r="C285" s="8"/>
      <c r="D285" s="46"/>
      <c r="E285" s="47"/>
      <c r="F285" s="47"/>
      <c r="G285" s="47"/>
      <c r="H285" s="47"/>
      <c r="I285" s="1"/>
    </row>
    <row r="286" spans="1:9" ht="128.25" hidden="1">
      <c r="A286" s="8" t="s">
        <v>724</v>
      </c>
      <c r="B286" s="8" t="s">
        <v>153</v>
      </c>
      <c r="C286" s="8" t="s">
        <v>740</v>
      </c>
      <c r="D286" s="2" t="s">
        <v>741</v>
      </c>
      <c r="E286" s="8" t="s">
        <v>872</v>
      </c>
      <c r="F286" s="8"/>
      <c r="G286" s="8"/>
      <c r="H286" s="2" t="s">
        <v>873</v>
      </c>
      <c r="I286" s="1">
        <v>4200</v>
      </c>
    </row>
    <row r="287" spans="1:9" ht="99.75" hidden="1">
      <c r="A287" s="8" t="s">
        <v>724</v>
      </c>
      <c r="B287" s="8" t="s">
        <v>153</v>
      </c>
      <c r="C287" s="8" t="s">
        <v>740</v>
      </c>
      <c r="D287" s="2" t="s">
        <v>741</v>
      </c>
      <c r="E287" s="8" t="s">
        <v>874</v>
      </c>
      <c r="F287" s="8"/>
      <c r="G287" s="8"/>
      <c r="H287" s="2" t="s">
        <v>875</v>
      </c>
      <c r="I287" s="1">
        <v>13797.5</v>
      </c>
    </row>
    <row r="288" spans="1:9" ht="142.5" hidden="1">
      <c r="A288" s="8" t="s">
        <v>724</v>
      </c>
      <c r="B288" s="8" t="s">
        <v>153</v>
      </c>
      <c r="C288" s="8" t="s">
        <v>740</v>
      </c>
      <c r="D288" s="2" t="s">
        <v>741</v>
      </c>
      <c r="E288" s="8" t="s">
        <v>876</v>
      </c>
      <c r="F288" s="8"/>
      <c r="G288" s="8"/>
      <c r="H288" s="2" t="s">
        <v>877</v>
      </c>
      <c r="I288" s="1">
        <v>11090</v>
      </c>
    </row>
    <row r="289" spans="1:9" ht="114" hidden="1">
      <c r="A289" s="8" t="s">
        <v>724</v>
      </c>
      <c r="B289" s="8" t="s">
        <v>153</v>
      </c>
      <c r="C289" s="8" t="s">
        <v>740</v>
      </c>
      <c r="D289" s="2" t="s">
        <v>741</v>
      </c>
      <c r="E289" s="8" t="s">
        <v>878</v>
      </c>
      <c r="F289" s="8"/>
      <c r="G289" s="8"/>
      <c r="H289" s="2" t="s">
        <v>879</v>
      </c>
      <c r="I289" s="1">
        <v>4060</v>
      </c>
    </row>
    <row r="290" spans="1:9" ht="99.75" hidden="1">
      <c r="A290" s="8" t="s">
        <v>724</v>
      </c>
      <c r="B290" s="8" t="s">
        <v>153</v>
      </c>
      <c r="C290" s="8" t="s">
        <v>740</v>
      </c>
      <c r="D290" s="2" t="s">
        <v>741</v>
      </c>
      <c r="E290" s="8" t="s">
        <v>880</v>
      </c>
      <c r="F290" s="8"/>
      <c r="G290" s="8"/>
      <c r="H290" s="2" t="s">
        <v>881</v>
      </c>
      <c r="I290" s="1">
        <v>6880</v>
      </c>
    </row>
    <row r="291" spans="1:9" ht="99.75" hidden="1">
      <c r="A291" s="8" t="s">
        <v>724</v>
      </c>
      <c r="B291" s="8" t="s">
        <v>153</v>
      </c>
      <c r="C291" s="8" t="s">
        <v>740</v>
      </c>
      <c r="D291" s="2" t="s">
        <v>741</v>
      </c>
      <c r="E291" s="8" t="s">
        <v>882</v>
      </c>
      <c r="F291" s="8"/>
      <c r="G291" s="8"/>
      <c r="H291" s="2" t="s">
        <v>883</v>
      </c>
      <c r="I291" s="1">
        <v>15844</v>
      </c>
    </row>
    <row r="292" spans="1:9" ht="99.75" hidden="1">
      <c r="A292" s="8" t="s">
        <v>724</v>
      </c>
      <c r="B292" s="8" t="s">
        <v>153</v>
      </c>
      <c r="C292" s="8" t="s">
        <v>740</v>
      </c>
      <c r="D292" s="2" t="s">
        <v>741</v>
      </c>
      <c r="E292" s="8" t="s">
        <v>884</v>
      </c>
      <c r="F292" s="8"/>
      <c r="G292" s="8"/>
      <c r="H292" s="2" t="s">
        <v>885</v>
      </c>
      <c r="I292" s="1">
        <v>12487.5</v>
      </c>
    </row>
    <row r="293" spans="1:9" ht="99.75" hidden="1">
      <c r="A293" s="8" t="s">
        <v>724</v>
      </c>
      <c r="B293" s="8" t="s">
        <v>153</v>
      </c>
      <c r="C293" s="8" t="s">
        <v>740</v>
      </c>
      <c r="D293" s="2" t="s">
        <v>741</v>
      </c>
      <c r="E293" s="8" t="s">
        <v>886</v>
      </c>
      <c r="F293" s="8"/>
      <c r="G293" s="8"/>
      <c r="H293" s="2" t="s">
        <v>887</v>
      </c>
      <c r="I293" s="1">
        <v>3040</v>
      </c>
    </row>
    <row r="294" spans="1:9" ht="99.75" hidden="1">
      <c r="A294" s="8" t="s">
        <v>724</v>
      </c>
      <c r="B294" s="8" t="s">
        <v>153</v>
      </c>
      <c r="C294" s="8" t="s">
        <v>740</v>
      </c>
      <c r="D294" s="2" t="s">
        <v>741</v>
      </c>
      <c r="E294" s="8" t="s">
        <v>888</v>
      </c>
      <c r="F294" s="8"/>
      <c r="G294" s="8"/>
      <c r="H294" s="2" t="s">
        <v>889</v>
      </c>
      <c r="I294" s="1">
        <v>15480</v>
      </c>
    </row>
    <row r="295" spans="1:9" ht="99.75" hidden="1">
      <c r="A295" s="8" t="s">
        <v>724</v>
      </c>
      <c r="B295" s="8" t="s">
        <v>153</v>
      </c>
      <c r="C295" s="8" t="s">
        <v>740</v>
      </c>
      <c r="D295" s="2" t="s">
        <v>741</v>
      </c>
      <c r="E295" s="8" t="s">
        <v>890</v>
      </c>
      <c r="F295" s="8"/>
      <c r="G295" s="8"/>
      <c r="H295" s="2" t="s">
        <v>891</v>
      </c>
      <c r="I295" s="1">
        <v>24780</v>
      </c>
    </row>
    <row r="296" spans="1:9" ht="114" hidden="1">
      <c r="A296" s="8" t="s">
        <v>724</v>
      </c>
      <c r="B296" s="8" t="s">
        <v>153</v>
      </c>
      <c r="C296" s="8" t="s">
        <v>740</v>
      </c>
      <c r="D296" s="2" t="s">
        <v>741</v>
      </c>
      <c r="E296" s="8" t="s">
        <v>892</v>
      </c>
      <c r="F296" s="8"/>
      <c r="G296" s="8"/>
      <c r="H296" s="2" t="s">
        <v>893</v>
      </c>
      <c r="I296" s="1">
        <v>7531.25</v>
      </c>
    </row>
    <row r="297" spans="1:9" hidden="1">
      <c r="A297" s="8"/>
      <c r="B297" s="8"/>
      <c r="C297" s="8"/>
      <c r="D297" s="46"/>
      <c r="E297" s="47"/>
      <c r="F297" s="47"/>
      <c r="G297" s="47"/>
      <c r="H297" s="47"/>
      <c r="I297" s="1"/>
    </row>
    <row r="298" spans="1:9" ht="99.75" hidden="1">
      <c r="A298" s="8" t="s">
        <v>724</v>
      </c>
      <c r="B298" s="8" t="s">
        <v>153</v>
      </c>
      <c r="C298" s="8" t="s">
        <v>750</v>
      </c>
      <c r="D298" s="2" t="s">
        <v>751</v>
      </c>
      <c r="E298" s="8" t="s">
        <v>894</v>
      </c>
      <c r="F298" s="8"/>
      <c r="G298" s="8"/>
      <c r="H298" s="2" t="s">
        <v>895</v>
      </c>
      <c r="I298" s="1">
        <v>2400</v>
      </c>
    </row>
    <row r="299" spans="1:9" ht="99.75" hidden="1">
      <c r="A299" s="8" t="s">
        <v>724</v>
      </c>
      <c r="B299" s="8" t="s">
        <v>153</v>
      </c>
      <c r="C299" s="8" t="s">
        <v>750</v>
      </c>
      <c r="D299" s="2" t="s">
        <v>751</v>
      </c>
      <c r="E299" s="8" t="s">
        <v>896</v>
      </c>
      <c r="F299" s="8"/>
      <c r="G299" s="8"/>
      <c r="H299" s="2" t="s">
        <v>897</v>
      </c>
      <c r="I299" s="1">
        <v>161</v>
      </c>
    </row>
    <row r="300" spans="1:9" ht="114" hidden="1">
      <c r="A300" s="8" t="s">
        <v>724</v>
      </c>
      <c r="B300" s="8" t="s">
        <v>153</v>
      </c>
      <c r="C300" s="8" t="s">
        <v>750</v>
      </c>
      <c r="D300" s="2" t="s">
        <v>751</v>
      </c>
      <c r="E300" s="8" t="s">
        <v>898</v>
      </c>
      <c r="F300" s="8"/>
      <c r="G300" s="8"/>
      <c r="H300" s="2" t="s">
        <v>899</v>
      </c>
      <c r="I300" s="1">
        <v>4538.5</v>
      </c>
    </row>
    <row r="301" spans="1:9" ht="99.75" hidden="1">
      <c r="A301" s="8" t="s">
        <v>724</v>
      </c>
      <c r="B301" s="8" t="s">
        <v>153</v>
      </c>
      <c r="C301" s="8" t="s">
        <v>750</v>
      </c>
      <c r="D301" s="2" t="s">
        <v>751</v>
      </c>
      <c r="E301" s="8" t="s">
        <v>900</v>
      </c>
      <c r="F301" s="8"/>
      <c r="G301" s="8"/>
      <c r="H301" s="2" t="s">
        <v>901</v>
      </c>
      <c r="I301" s="1">
        <v>13440</v>
      </c>
    </row>
    <row r="302" spans="1:9" ht="114" hidden="1">
      <c r="A302" s="8" t="s">
        <v>724</v>
      </c>
      <c r="B302" s="8" t="s">
        <v>153</v>
      </c>
      <c r="C302" s="8" t="s">
        <v>750</v>
      </c>
      <c r="D302" s="2" t="s">
        <v>751</v>
      </c>
      <c r="E302" s="8" t="s">
        <v>902</v>
      </c>
      <c r="F302" s="8"/>
      <c r="G302" s="8"/>
      <c r="H302" s="2" t="s">
        <v>903</v>
      </c>
      <c r="I302" s="1">
        <v>7176</v>
      </c>
    </row>
    <row r="303" spans="1:9" ht="99.75" hidden="1">
      <c r="A303" s="8" t="s">
        <v>724</v>
      </c>
      <c r="B303" s="8" t="s">
        <v>153</v>
      </c>
      <c r="C303" s="8" t="s">
        <v>750</v>
      </c>
      <c r="D303" s="2" t="s">
        <v>751</v>
      </c>
      <c r="E303" s="8" t="s">
        <v>904</v>
      </c>
      <c r="F303" s="8"/>
      <c r="G303" s="8"/>
      <c r="H303" s="2" t="s">
        <v>905</v>
      </c>
      <c r="I303" s="1">
        <v>11240</v>
      </c>
    </row>
    <row r="304" spans="1:9" ht="99.75" hidden="1">
      <c r="A304" s="8" t="s">
        <v>724</v>
      </c>
      <c r="B304" s="8" t="s">
        <v>153</v>
      </c>
      <c r="C304" s="8" t="s">
        <v>750</v>
      </c>
      <c r="D304" s="2" t="s">
        <v>751</v>
      </c>
      <c r="E304" s="8" t="s">
        <v>906</v>
      </c>
      <c r="F304" s="8"/>
      <c r="G304" s="8"/>
      <c r="H304" s="2" t="s">
        <v>907</v>
      </c>
      <c r="I304" s="1">
        <v>10880</v>
      </c>
    </row>
    <row r="305" spans="1:9" ht="114" hidden="1">
      <c r="A305" s="8" t="s">
        <v>724</v>
      </c>
      <c r="B305" s="8" t="s">
        <v>153</v>
      </c>
      <c r="C305" s="8" t="s">
        <v>750</v>
      </c>
      <c r="D305" s="2" t="s">
        <v>751</v>
      </c>
      <c r="E305" s="8" t="s">
        <v>908</v>
      </c>
      <c r="F305" s="8"/>
      <c r="G305" s="8"/>
      <c r="H305" s="2" t="s">
        <v>909</v>
      </c>
      <c r="I305" s="1">
        <v>4950</v>
      </c>
    </row>
    <row r="306" spans="1:9" ht="114" hidden="1">
      <c r="A306" s="8" t="s">
        <v>724</v>
      </c>
      <c r="B306" s="8" t="s">
        <v>153</v>
      </c>
      <c r="C306" s="8" t="s">
        <v>750</v>
      </c>
      <c r="D306" s="2" t="s">
        <v>751</v>
      </c>
      <c r="E306" s="8" t="s">
        <v>910</v>
      </c>
      <c r="F306" s="8"/>
      <c r="G306" s="8"/>
      <c r="H306" s="2" t="s">
        <v>911</v>
      </c>
      <c r="I306" s="1">
        <v>8197</v>
      </c>
    </row>
    <row r="307" spans="1:9" ht="114" hidden="1">
      <c r="A307" s="8" t="s">
        <v>724</v>
      </c>
      <c r="B307" s="8" t="s">
        <v>153</v>
      </c>
      <c r="C307" s="8" t="s">
        <v>750</v>
      </c>
      <c r="D307" s="2" t="s">
        <v>751</v>
      </c>
      <c r="E307" s="8" t="s">
        <v>912</v>
      </c>
      <c r="F307" s="8"/>
      <c r="G307" s="8"/>
      <c r="H307" s="2" t="s">
        <v>913</v>
      </c>
      <c r="I307" s="1">
        <v>8706</v>
      </c>
    </row>
    <row r="308" spans="1:9" ht="114" hidden="1">
      <c r="A308" s="8" t="s">
        <v>724</v>
      </c>
      <c r="B308" s="8" t="s">
        <v>153</v>
      </c>
      <c r="C308" s="8" t="s">
        <v>750</v>
      </c>
      <c r="D308" s="2" t="s">
        <v>751</v>
      </c>
      <c r="E308" s="8" t="s">
        <v>914</v>
      </c>
      <c r="F308" s="8"/>
      <c r="G308" s="8"/>
      <c r="H308" s="2" t="s">
        <v>915</v>
      </c>
      <c r="I308" s="1">
        <v>3350</v>
      </c>
    </row>
    <row r="309" spans="1:9" hidden="1">
      <c r="A309" s="8"/>
      <c r="B309" s="8"/>
      <c r="C309" s="8"/>
      <c r="D309" s="46"/>
      <c r="E309" s="47"/>
      <c r="F309" s="47"/>
      <c r="G309" s="47"/>
      <c r="H309" s="47"/>
      <c r="I309" s="1"/>
    </row>
    <row r="310" spans="1:9" ht="85.5" hidden="1">
      <c r="A310" s="8" t="s">
        <v>724</v>
      </c>
      <c r="B310" s="8" t="s">
        <v>153</v>
      </c>
      <c r="C310" s="8" t="s">
        <v>916</v>
      </c>
      <c r="D310" s="2" t="s">
        <v>917</v>
      </c>
      <c r="E310" s="8" t="s">
        <v>918</v>
      </c>
      <c r="F310" s="8"/>
      <c r="G310" s="8"/>
      <c r="H310" s="2" t="s">
        <v>919</v>
      </c>
      <c r="I310" s="1">
        <v>10200</v>
      </c>
    </row>
    <row r="311" spans="1:9" ht="99.75" hidden="1">
      <c r="A311" s="8" t="s">
        <v>724</v>
      </c>
      <c r="B311" s="8" t="s">
        <v>153</v>
      </c>
      <c r="C311" s="8" t="s">
        <v>916</v>
      </c>
      <c r="D311" s="2" t="s">
        <v>917</v>
      </c>
      <c r="E311" s="8" t="s">
        <v>920</v>
      </c>
      <c r="F311" s="8"/>
      <c r="G311" s="8"/>
      <c r="H311" s="2" t="s">
        <v>921</v>
      </c>
      <c r="I311" s="1">
        <v>8750</v>
      </c>
    </row>
    <row r="312" spans="1:9" ht="85.5" hidden="1">
      <c r="A312" s="8" t="s">
        <v>724</v>
      </c>
      <c r="B312" s="8" t="s">
        <v>153</v>
      </c>
      <c r="C312" s="8" t="s">
        <v>916</v>
      </c>
      <c r="D312" s="2" t="s">
        <v>917</v>
      </c>
      <c r="E312" s="8" t="s">
        <v>922</v>
      </c>
      <c r="F312" s="8"/>
      <c r="G312" s="8"/>
      <c r="H312" s="2" t="s">
        <v>923</v>
      </c>
      <c r="I312" s="1">
        <v>3750</v>
      </c>
    </row>
    <row r="313" spans="1:9" ht="85.5" hidden="1">
      <c r="A313" s="8" t="s">
        <v>724</v>
      </c>
      <c r="B313" s="8" t="s">
        <v>153</v>
      </c>
      <c r="C313" s="8" t="s">
        <v>916</v>
      </c>
      <c r="D313" s="2" t="s">
        <v>917</v>
      </c>
      <c r="E313" s="8" t="s">
        <v>924</v>
      </c>
      <c r="F313" s="8"/>
      <c r="G313" s="8"/>
      <c r="H313" s="2" t="s">
        <v>925</v>
      </c>
      <c r="I313" s="1">
        <v>17250</v>
      </c>
    </row>
    <row r="314" spans="1:9" hidden="1">
      <c r="A314" s="8"/>
      <c r="B314" s="8"/>
      <c r="C314" s="8"/>
      <c r="D314" s="46"/>
      <c r="E314" s="47"/>
      <c r="F314" s="47"/>
      <c r="G314" s="47"/>
      <c r="H314" s="47"/>
      <c r="I314" s="1"/>
    </row>
    <row r="315" spans="1:9" ht="71.25" hidden="1">
      <c r="A315" s="8" t="s">
        <v>724</v>
      </c>
      <c r="B315" s="8" t="s">
        <v>153</v>
      </c>
      <c r="C315" s="8" t="s">
        <v>450</v>
      </c>
      <c r="D315" s="2" t="s">
        <v>451</v>
      </c>
      <c r="E315" s="8" t="s">
        <v>926</v>
      </c>
      <c r="F315" s="8"/>
      <c r="G315" s="8"/>
      <c r="H315" s="2" t="s">
        <v>927</v>
      </c>
      <c r="I315" s="1">
        <v>18200</v>
      </c>
    </row>
    <row r="316" spans="1:9" hidden="1">
      <c r="A316" s="8"/>
      <c r="B316" s="8"/>
      <c r="C316" s="8"/>
      <c r="D316" s="46"/>
      <c r="E316" s="47"/>
      <c r="F316" s="47"/>
      <c r="G316" s="47"/>
      <c r="H316" s="47"/>
      <c r="I316" s="1"/>
    </row>
    <row r="317" spans="1:9" ht="99.75" hidden="1">
      <c r="A317" s="8" t="s">
        <v>724</v>
      </c>
      <c r="B317" s="8" t="s">
        <v>153</v>
      </c>
      <c r="C317" s="8" t="s">
        <v>362</v>
      </c>
      <c r="D317" s="2" t="s">
        <v>363</v>
      </c>
      <c r="E317" s="8" t="s">
        <v>928</v>
      </c>
      <c r="F317" s="8"/>
      <c r="G317" s="8"/>
      <c r="H317" s="2" t="s">
        <v>929</v>
      </c>
      <c r="I317" s="1">
        <v>4500</v>
      </c>
    </row>
    <row r="318" spans="1:9" hidden="1">
      <c r="A318" s="8"/>
      <c r="B318" s="8"/>
      <c r="C318" s="8"/>
      <c r="D318" s="46"/>
      <c r="E318" s="47"/>
      <c r="F318" s="47"/>
      <c r="G318" s="47"/>
      <c r="H318" s="47"/>
      <c r="I318" s="1"/>
    </row>
    <row r="319" spans="1:9" ht="71.25" hidden="1">
      <c r="A319" s="8" t="s">
        <v>724</v>
      </c>
      <c r="B319" s="8" t="s">
        <v>194</v>
      </c>
      <c r="C319" s="8" t="s">
        <v>262</v>
      </c>
      <c r="D319" s="2" t="s">
        <v>263</v>
      </c>
      <c r="E319" s="8" t="s">
        <v>930</v>
      </c>
      <c r="F319" s="8"/>
      <c r="G319" s="8"/>
      <c r="H319" s="2" t="s">
        <v>931</v>
      </c>
      <c r="I319" s="1">
        <v>14000</v>
      </c>
    </row>
    <row r="320" spans="1:9" hidden="1">
      <c r="A320" s="8"/>
      <c r="B320" s="8"/>
      <c r="C320" s="8"/>
      <c r="D320" s="46"/>
      <c r="E320" s="47"/>
      <c r="F320" s="47"/>
      <c r="G320" s="47"/>
      <c r="H320" s="47"/>
      <c r="I320" s="1"/>
    </row>
    <row r="321" spans="1:9" ht="57" hidden="1">
      <c r="A321" s="8" t="s">
        <v>724</v>
      </c>
      <c r="B321" s="8" t="s">
        <v>194</v>
      </c>
      <c r="C321" s="8" t="s">
        <v>932</v>
      </c>
      <c r="D321" s="2" t="s">
        <v>933</v>
      </c>
      <c r="E321" s="8" t="s">
        <v>934</v>
      </c>
      <c r="F321" s="8"/>
      <c r="G321" s="8"/>
      <c r="H321" s="2" t="s">
        <v>935</v>
      </c>
      <c r="I321" s="1">
        <v>13973</v>
      </c>
    </row>
    <row r="322" spans="1:9" hidden="1">
      <c r="A322" s="8"/>
      <c r="B322" s="8"/>
      <c r="C322" s="8"/>
      <c r="D322" s="46"/>
      <c r="E322" s="47"/>
      <c r="F322" s="47"/>
      <c r="G322" s="47"/>
      <c r="H322" s="47"/>
      <c r="I322" s="1"/>
    </row>
    <row r="323" spans="1:9" ht="114" hidden="1">
      <c r="A323" s="8" t="s">
        <v>724</v>
      </c>
      <c r="B323" s="8" t="s">
        <v>194</v>
      </c>
      <c r="C323" s="8" t="s">
        <v>740</v>
      </c>
      <c r="D323" s="2" t="s">
        <v>741</v>
      </c>
      <c r="E323" s="8" t="s">
        <v>936</v>
      </c>
      <c r="F323" s="8"/>
      <c r="G323" s="8"/>
      <c r="H323" s="2" t="s">
        <v>937</v>
      </c>
      <c r="I323" s="1">
        <v>15222</v>
      </c>
    </row>
    <row r="324" spans="1:9" ht="99.75" hidden="1">
      <c r="A324" s="8" t="s">
        <v>724</v>
      </c>
      <c r="B324" s="8" t="s">
        <v>194</v>
      </c>
      <c r="C324" s="8" t="s">
        <v>740</v>
      </c>
      <c r="D324" s="2" t="s">
        <v>741</v>
      </c>
      <c r="E324" s="8" t="s">
        <v>938</v>
      </c>
      <c r="F324" s="8"/>
      <c r="G324" s="8"/>
      <c r="H324" s="2" t="s">
        <v>939</v>
      </c>
      <c r="I324" s="1">
        <v>16920</v>
      </c>
    </row>
    <row r="325" spans="1:9" ht="99.75" hidden="1">
      <c r="A325" s="8" t="s">
        <v>724</v>
      </c>
      <c r="B325" s="8" t="s">
        <v>194</v>
      </c>
      <c r="C325" s="8" t="s">
        <v>740</v>
      </c>
      <c r="D325" s="2" t="s">
        <v>741</v>
      </c>
      <c r="E325" s="8" t="s">
        <v>940</v>
      </c>
      <c r="F325" s="8"/>
      <c r="G325" s="8"/>
      <c r="H325" s="2" t="s">
        <v>941</v>
      </c>
      <c r="I325" s="1">
        <v>11162.5</v>
      </c>
    </row>
    <row r="326" spans="1:9" ht="99.75" hidden="1">
      <c r="A326" s="8" t="s">
        <v>724</v>
      </c>
      <c r="B326" s="8" t="s">
        <v>194</v>
      </c>
      <c r="C326" s="8" t="s">
        <v>740</v>
      </c>
      <c r="D326" s="2" t="s">
        <v>741</v>
      </c>
      <c r="E326" s="8" t="s">
        <v>942</v>
      </c>
      <c r="F326" s="8"/>
      <c r="G326" s="8"/>
      <c r="H326" s="2" t="s">
        <v>943</v>
      </c>
      <c r="I326" s="1">
        <v>1400</v>
      </c>
    </row>
    <row r="327" spans="1:9" ht="99.75" hidden="1">
      <c r="A327" s="8" t="s">
        <v>724</v>
      </c>
      <c r="B327" s="8" t="s">
        <v>194</v>
      </c>
      <c r="C327" s="8" t="s">
        <v>740</v>
      </c>
      <c r="D327" s="2" t="s">
        <v>741</v>
      </c>
      <c r="E327" s="8" t="s">
        <v>944</v>
      </c>
      <c r="F327" s="8"/>
      <c r="G327" s="8"/>
      <c r="H327" s="2" t="s">
        <v>945</v>
      </c>
      <c r="I327" s="1">
        <v>11160</v>
      </c>
    </row>
    <row r="328" spans="1:9" hidden="1">
      <c r="A328" s="8"/>
      <c r="B328" s="8"/>
      <c r="C328" s="8"/>
      <c r="D328" s="46"/>
      <c r="E328" s="47"/>
      <c r="F328" s="47"/>
      <c r="G328" s="47"/>
      <c r="H328" s="47"/>
      <c r="I328" s="1"/>
    </row>
    <row r="329" spans="1:9" ht="71.25" hidden="1">
      <c r="A329" s="8" t="s">
        <v>724</v>
      </c>
      <c r="B329" s="8" t="s">
        <v>194</v>
      </c>
      <c r="C329" s="8" t="s">
        <v>946</v>
      </c>
      <c r="D329" s="2" t="s">
        <v>947</v>
      </c>
      <c r="E329" s="8" t="s">
        <v>948</v>
      </c>
      <c r="F329" s="8"/>
      <c r="G329" s="8"/>
      <c r="H329" s="2" t="s">
        <v>949</v>
      </c>
      <c r="I329" s="1">
        <v>16185</v>
      </c>
    </row>
    <row r="330" spans="1:9" hidden="1">
      <c r="A330" s="8"/>
      <c r="B330" s="8"/>
      <c r="C330" s="8"/>
      <c r="D330" s="46"/>
      <c r="E330" s="47"/>
      <c r="F330" s="47"/>
      <c r="G330" s="47"/>
      <c r="H330" s="47"/>
      <c r="I330" s="1"/>
    </row>
    <row r="331" spans="1:9" ht="71.25" hidden="1">
      <c r="A331" s="8" t="s">
        <v>724</v>
      </c>
      <c r="B331" s="8" t="s">
        <v>194</v>
      </c>
      <c r="C331" s="8" t="s">
        <v>950</v>
      </c>
      <c r="D331" s="2" t="s">
        <v>951</v>
      </c>
      <c r="E331" s="8" t="s">
        <v>952</v>
      </c>
      <c r="F331" s="8"/>
      <c r="G331" s="8"/>
      <c r="H331" s="2" t="s">
        <v>953</v>
      </c>
      <c r="I331" s="1">
        <v>21500</v>
      </c>
    </row>
    <row r="332" spans="1:9" hidden="1">
      <c r="A332" s="8"/>
      <c r="B332" s="8"/>
      <c r="C332" s="8"/>
      <c r="D332" s="46"/>
      <c r="E332" s="47"/>
      <c r="F332" s="47"/>
      <c r="G332" s="47"/>
      <c r="H332" s="47"/>
      <c r="I332" s="1"/>
    </row>
    <row r="333" spans="1:9" ht="85.5" hidden="1">
      <c r="A333" s="8" t="s">
        <v>724</v>
      </c>
      <c r="B333" s="8" t="s">
        <v>194</v>
      </c>
      <c r="C333" s="8" t="s">
        <v>954</v>
      </c>
      <c r="D333" s="2" t="s">
        <v>955</v>
      </c>
      <c r="E333" s="8" t="s">
        <v>956</v>
      </c>
      <c r="F333" s="8"/>
      <c r="G333" s="8"/>
      <c r="H333" s="2" t="s">
        <v>957</v>
      </c>
      <c r="I333" s="1">
        <v>24900</v>
      </c>
    </row>
    <row r="334" spans="1:9" hidden="1">
      <c r="A334" s="8"/>
      <c r="B334" s="8"/>
      <c r="C334" s="8"/>
      <c r="D334" s="46"/>
      <c r="E334" s="47"/>
      <c r="F334" s="47"/>
      <c r="G334" s="47"/>
      <c r="H334" s="47"/>
      <c r="I334" s="1"/>
    </row>
    <row r="335" spans="1:9" ht="142.5" hidden="1">
      <c r="A335" s="8" t="s">
        <v>724</v>
      </c>
      <c r="B335" s="8" t="s">
        <v>249</v>
      </c>
      <c r="C335" s="8" t="s">
        <v>109</v>
      </c>
      <c r="D335" s="2" t="s">
        <v>110</v>
      </c>
      <c r="E335" s="8" t="s">
        <v>958</v>
      </c>
      <c r="F335" s="8"/>
      <c r="G335" s="8"/>
      <c r="H335" s="2" t="s">
        <v>959</v>
      </c>
      <c r="I335" s="1">
        <v>8775</v>
      </c>
    </row>
    <row r="336" spans="1:9" ht="99.75" hidden="1">
      <c r="A336" s="8" t="s">
        <v>724</v>
      </c>
      <c r="B336" s="8" t="s">
        <v>249</v>
      </c>
      <c r="C336" s="8" t="s">
        <v>109</v>
      </c>
      <c r="D336" s="2" t="s">
        <v>110</v>
      </c>
      <c r="E336" s="8" t="s">
        <v>960</v>
      </c>
      <c r="F336" s="8"/>
      <c r="G336" s="8"/>
      <c r="H336" s="2" t="s">
        <v>961</v>
      </c>
      <c r="I336" s="1">
        <v>5340</v>
      </c>
    </row>
    <row r="337" spans="1:9" hidden="1">
      <c r="A337" s="8"/>
      <c r="B337" s="8"/>
      <c r="C337" s="8"/>
      <c r="D337" s="46"/>
      <c r="E337" s="47"/>
      <c r="F337" s="47"/>
      <c r="G337" s="47"/>
      <c r="H337" s="47"/>
      <c r="I337" s="1"/>
    </row>
    <row r="338" spans="1:9" ht="57" hidden="1">
      <c r="A338" s="8" t="s">
        <v>724</v>
      </c>
      <c r="B338" s="8" t="s">
        <v>249</v>
      </c>
      <c r="C338" s="8" t="s">
        <v>962</v>
      </c>
      <c r="D338" s="2" t="s">
        <v>963</v>
      </c>
      <c r="E338" s="8" t="s">
        <v>964</v>
      </c>
      <c r="F338" s="8"/>
      <c r="G338" s="8"/>
      <c r="H338" s="2" t="s">
        <v>965</v>
      </c>
      <c r="I338" s="1">
        <v>9980</v>
      </c>
    </row>
    <row r="339" spans="1:9" hidden="1">
      <c r="A339" s="8"/>
      <c r="B339" s="8"/>
      <c r="C339" s="8"/>
      <c r="D339" s="46"/>
      <c r="E339" s="47"/>
      <c r="F339" s="47"/>
      <c r="G339" s="47"/>
      <c r="H339" s="47"/>
      <c r="I339" s="1"/>
    </row>
    <row r="340" spans="1:9" ht="85.5" hidden="1">
      <c r="A340" s="8" t="s">
        <v>724</v>
      </c>
      <c r="B340" s="8" t="s">
        <v>249</v>
      </c>
      <c r="C340" s="8" t="s">
        <v>966</v>
      </c>
      <c r="D340" s="2" t="s">
        <v>967</v>
      </c>
      <c r="E340" s="8" t="s">
        <v>968</v>
      </c>
      <c r="F340" s="8"/>
      <c r="G340" s="8"/>
      <c r="H340" s="2" t="s">
        <v>969</v>
      </c>
      <c r="I340" s="1">
        <v>16250</v>
      </c>
    </row>
    <row r="341" spans="1:9" hidden="1">
      <c r="A341" s="8"/>
      <c r="B341" s="8"/>
      <c r="C341" s="8"/>
      <c r="D341" s="46"/>
      <c r="E341" s="47"/>
      <c r="F341" s="47"/>
      <c r="G341" s="47"/>
      <c r="H341" s="47"/>
      <c r="I341" s="1"/>
    </row>
    <row r="342" spans="1:9" ht="99.75" hidden="1">
      <c r="A342" s="8" t="s">
        <v>724</v>
      </c>
      <c r="B342" s="8" t="s">
        <v>249</v>
      </c>
      <c r="C342" s="8" t="s">
        <v>262</v>
      </c>
      <c r="D342" s="2" t="s">
        <v>263</v>
      </c>
      <c r="E342" s="8" t="s">
        <v>970</v>
      </c>
      <c r="F342" s="8"/>
      <c r="G342" s="8"/>
      <c r="H342" s="2" t="s">
        <v>971</v>
      </c>
      <c r="I342" s="1">
        <v>1564</v>
      </c>
    </row>
    <row r="343" spans="1:9" ht="99.75" hidden="1">
      <c r="A343" s="8" t="s">
        <v>724</v>
      </c>
      <c r="B343" s="8" t="s">
        <v>249</v>
      </c>
      <c r="C343" s="8" t="s">
        <v>262</v>
      </c>
      <c r="D343" s="2" t="s">
        <v>263</v>
      </c>
      <c r="E343" s="8" t="s">
        <v>972</v>
      </c>
      <c r="F343" s="8"/>
      <c r="G343" s="8"/>
      <c r="H343" s="2" t="s">
        <v>973</v>
      </c>
      <c r="I343" s="1">
        <v>4384</v>
      </c>
    </row>
    <row r="344" spans="1:9" ht="142.5" hidden="1">
      <c r="A344" s="8" t="s">
        <v>724</v>
      </c>
      <c r="B344" s="8" t="s">
        <v>249</v>
      </c>
      <c r="C344" s="8" t="s">
        <v>262</v>
      </c>
      <c r="D344" s="2" t="s">
        <v>263</v>
      </c>
      <c r="E344" s="8" t="s">
        <v>974</v>
      </c>
      <c r="F344" s="8"/>
      <c r="G344" s="8"/>
      <c r="H344" s="2" t="s">
        <v>975</v>
      </c>
      <c r="I344" s="1">
        <v>1550</v>
      </c>
    </row>
    <row r="345" spans="1:9" ht="85.5" hidden="1">
      <c r="A345" s="8" t="s">
        <v>724</v>
      </c>
      <c r="B345" s="8" t="s">
        <v>249</v>
      </c>
      <c r="C345" s="8" t="s">
        <v>262</v>
      </c>
      <c r="D345" s="2" t="s">
        <v>263</v>
      </c>
      <c r="E345" s="8" t="s">
        <v>976</v>
      </c>
      <c r="F345" s="8"/>
      <c r="G345" s="8"/>
      <c r="H345" s="2" t="s">
        <v>977</v>
      </c>
      <c r="I345" s="1">
        <v>2650</v>
      </c>
    </row>
    <row r="346" spans="1:9" hidden="1">
      <c r="A346" s="8"/>
      <c r="B346" s="8"/>
      <c r="C346" s="8"/>
      <c r="D346" s="46"/>
      <c r="E346" s="47"/>
      <c r="F346" s="47"/>
      <c r="G346" s="47"/>
      <c r="H346" s="47"/>
      <c r="I346" s="1"/>
    </row>
    <row r="347" spans="1:9" ht="57" hidden="1">
      <c r="A347" s="8" t="s">
        <v>724</v>
      </c>
      <c r="B347" s="8" t="s">
        <v>249</v>
      </c>
      <c r="C347" s="8" t="s">
        <v>276</v>
      </c>
      <c r="D347" s="2" t="s">
        <v>277</v>
      </c>
      <c r="E347" s="8" t="s">
        <v>978</v>
      </c>
      <c r="F347" s="8"/>
      <c r="G347" s="8"/>
      <c r="H347" s="2" t="s">
        <v>979</v>
      </c>
      <c r="I347" s="1">
        <v>24150</v>
      </c>
    </row>
    <row r="348" spans="1:9" hidden="1">
      <c r="A348" s="8"/>
      <c r="B348" s="8"/>
      <c r="C348" s="8"/>
      <c r="D348" s="46"/>
      <c r="E348" s="47"/>
      <c r="F348" s="47"/>
      <c r="G348" s="47"/>
      <c r="H348" s="47"/>
      <c r="I348" s="1"/>
    </row>
    <row r="349" spans="1:9" ht="99.75" hidden="1">
      <c r="A349" s="8" t="s">
        <v>724</v>
      </c>
      <c r="B349" s="8" t="s">
        <v>249</v>
      </c>
      <c r="C349" s="8" t="s">
        <v>980</v>
      </c>
      <c r="D349" s="2" t="s">
        <v>981</v>
      </c>
      <c r="E349" s="8" t="s">
        <v>982</v>
      </c>
      <c r="F349" s="8"/>
      <c r="G349" s="8"/>
      <c r="H349" s="2" t="s">
        <v>983</v>
      </c>
      <c r="I349" s="1">
        <v>3840</v>
      </c>
    </row>
    <row r="350" spans="1:9" hidden="1">
      <c r="A350" s="8"/>
      <c r="B350" s="8"/>
      <c r="C350" s="8"/>
      <c r="D350" s="46"/>
      <c r="E350" s="47"/>
      <c r="F350" s="47"/>
      <c r="G350" s="47"/>
      <c r="H350" s="47"/>
      <c r="I350" s="1"/>
    </row>
    <row r="351" spans="1:9" ht="71.25" hidden="1">
      <c r="A351" s="8" t="s">
        <v>724</v>
      </c>
      <c r="B351" s="8" t="s">
        <v>249</v>
      </c>
      <c r="C351" s="8" t="s">
        <v>868</v>
      </c>
      <c r="D351" s="2" t="s">
        <v>869</v>
      </c>
      <c r="E351" s="8" t="s">
        <v>984</v>
      </c>
      <c r="F351" s="8"/>
      <c r="G351" s="8"/>
      <c r="H351" s="2" t="s">
        <v>985</v>
      </c>
      <c r="I351" s="1">
        <v>20700</v>
      </c>
    </row>
    <row r="352" spans="1:9" hidden="1">
      <c r="A352" s="8"/>
      <c r="B352" s="8"/>
      <c r="C352" s="8"/>
      <c r="D352" s="46"/>
      <c r="E352" s="47"/>
      <c r="F352" s="47"/>
      <c r="G352" s="47"/>
      <c r="H352" s="47"/>
      <c r="I352" s="1"/>
    </row>
    <row r="353" spans="1:9" ht="128.25" hidden="1">
      <c r="A353" s="8" t="s">
        <v>724</v>
      </c>
      <c r="B353" s="8" t="s">
        <v>249</v>
      </c>
      <c r="C353" s="8" t="s">
        <v>740</v>
      </c>
      <c r="D353" s="2" t="s">
        <v>741</v>
      </c>
      <c r="E353" s="8" t="s">
        <v>986</v>
      </c>
      <c r="F353" s="8"/>
      <c r="G353" s="8"/>
      <c r="H353" s="2" t="s">
        <v>987</v>
      </c>
      <c r="I353" s="1">
        <v>7743.75</v>
      </c>
    </row>
    <row r="354" spans="1:9" ht="99.75" hidden="1">
      <c r="A354" s="8" t="s">
        <v>724</v>
      </c>
      <c r="B354" s="8" t="s">
        <v>249</v>
      </c>
      <c r="C354" s="8" t="s">
        <v>740</v>
      </c>
      <c r="D354" s="2" t="s">
        <v>741</v>
      </c>
      <c r="E354" s="8" t="s">
        <v>988</v>
      </c>
      <c r="F354" s="8"/>
      <c r="G354" s="8"/>
      <c r="H354" s="2" t="s">
        <v>989</v>
      </c>
      <c r="I354" s="1">
        <v>14204</v>
      </c>
    </row>
    <row r="355" spans="1:9" ht="142.5" hidden="1">
      <c r="A355" s="8" t="s">
        <v>724</v>
      </c>
      <c r="B355" s="8" t="s">
        <v>249</v>
      </c>
      <c r="C355" s="8" t="s">
        <v>740</v>
      </c>
      <c r="D355" s="2" t="s">
        <v>741</v>
      </c>
      <c r="E355" s="8" t="s">
        <v>990</v>
      </c>
      <c r="F355" s="8"/>
      <c r="G355" s="8"/>
      <c r="H355" s="2" t="s">
        <v>991</v>
      </c>
      <c r="I355" s="1">
        <v>24975</v>
      </c>
    </row>
    <row r="356" spans="1:9" ht="114" hidden="1">
      <c r="A356" s="8" t="s">
        <v>724</v>
      </c>
      <c r="B356" s="8" t="s">
        <v>249</v>
      </c>
      <c r="C356" s="8" t="s">
        <v>740</v>
      </c>
      <c r="D356" s="2" t="s">
        <v>741</v>
      </c>
      <c r="E356" s="8" t="s">
        <v>992</v>
      </c>
      <c r="F356" s="8"/>
      <c r="G356" s="8"/>
      <c r="H356" s="2" t="s">
        <v>993</v>
      </c>
      <c r="I356" s="1">
        <v>7250</v>
      </c>
    </row>
    <row r="357" spans="1:9" hidden="1">
      <c r="A357" s="8"/>
      <c r="B357" s="8"/>
      <c r="C357" s="8"/>
      <c r="D357" s="46"/>
      <c r="E357" s="47"/>
      <c r="F357" s="47"/>
      <c r="G357" s="47"/>
      <c r="H357" s="47"/>
      <c r="I357" s="1"/>
    </row>
    <row r="358" spans="1:9" ht="128.25" hidden="1">
      <c r="A358" s="8" t="s">
        <v>724</v>
      </c>
      <c r="B358" s="8" t="s">
        <v>249</v>
      </c>
      <c r="C358" s="8" t="s">
        <v>946</v>
      </c>
      <c r="D358" s="2" t="s">
        <v>947</v>
      </c>
      <c r="E358" s="8" t="s">
        <v>994</v>
      </c>
      <c r="F358" s="8"/>
      <c r="G358" s="8"/>
      <c r="H358" s="2" t="s">
        <v>995</v>
      </c>
      <c r="I358" s="1">
        <v>16500</v>
      </c>
    </row>
    <row r="359" spans="1:9" hidden="1">
      <c r="A359" s="8"/>
      <c r="B359" s="8"/>
      <c r="C359" s="8"/>
      <c r="D359" s="46"/>
      <c r="E359" s="47"/>
      <c r="F359" s="47"/>
      <c r="G359" s="47"/>
      <c r="H359" s="47"/>
      <c r="I359" s="1"/>
    </row>
    <row r="360" spans="1:9" ht="99.75" hidden="1">
      <c r="A360" s="8" t="s">
        <v>724</v>
      </c>
      <c r="B360" s="8" t="s">
        <v>249</v>
      </c>
      <c r="C360" s="8" t="s">
        <v>996</v>
      </c>
      <c r="D360" s="2" t="s">
        <v>997</v>
      </c>
      <c r="E360" s="8" t="s">
        <v>998</v>
      </c>
      <c r="F360" s="8"/>
      <c r="G360" s="8"/>
      <c r="H360" s="2" t="s">
        <v>999</v>
      </c>
      <c r="I360" s="1">
        <v>16087.5</v>
      </c>
    </row>
    <row r="361" spans="1:9" ht="99.75" hidden="1">
      <c r="A361" s="8" t="s">
        <v>724</v>
      </c>
      <c r="B361" s="8" t="s">
        <v>249</v>
      </c>
      <c r="C361" s="8" t="s">
        <v>996</v>
      </c>
      <c r="D361" s="2" t="s">
        <v>997</v>
      </c>
      <c r="E361" s="8" t="s">
        <v>1000</v>
      </c>
      <c r="F361" s="8"/>
      <c r="G361" s="8"/>
      <c r="H361" s="2" t="s">
        <v>1001</v>
      </c>
      <c r="I361" s="1">
        <v>10840</v>
      </c>
    </row>
    <row r="362" spans="1:9" ht="99.75" hidden="1">
      <c r="A362" s="8" t="s">
        <v>724</v>
      </c>
      <c r="B362" s="8" t="s">
        <v>249</v>
      </c>
      <c r="C362" s="8" t="s">
        <v>996</v>
      </c>
      <c r="D362" s="2" t="s">
        <v>997</v>
      </c>
      <c r="E362" s="8" t="s">
        <v>1002</v>
      </c>
      <c r="F362" s="8"/>
      <c r="G362" s="8"/>
      <c r="H362" s="2" t="s">
        <v>1003</v>
      </c>
      <c r="I362" s="1">
        <v>11110</v>
      </c>
    </row>
    <row r="363" spans="1:9" ht="99.75" hidden="1">
      <c r="A363" s="8" t="s">
        <v>724</v>
      </c>
      <c r="B363" s="8" t="s">
        <v>249</v>
      </c>
      <c r="C363" s="8" t="s">
        <v>996</v>
      </c>
      <c r="D363" s="2" t="s">
        <v>997</v>
      </c>
      <c r="E363" s="8" t="s">
        <v>1004</v>
      </c>
      <c r="F363" s="8"/>
      <c r="G363" s="8"/>
      <c r="H363" s="2" t="s">
        <v>1005</v>
      </c>
      <c r="I363" s="1">
        <v>22500</v>
      </c>
    </row>
    <row r="364" spans="1:9" ht="99.75" hidden="1">
      <c r="A364" s="8" t="s">
        <v>724</v>
      </c>
      <c r="B364" s="8" t="s">
        <v>249</v>
      </c>
      <c r="C364" s="8" t="s">
        <v>996</v>
      </c>
      <c r="D364" s="2" t="s">
        <v>997</v>
      </c>
      <c r="E364" s="8" t="s">
        <v>1006</v>
      </c>
      <c r="F364" s="8"/>
      <c r="G364" s="8"/>
      <c r="H364" s="2" t="s">
        <v>1007</v>
      </c>
      <c r="I364" s="1">
        <v>19434</v>
      </c>
    </row>
    <row r="365" spans="1:9" ht="99.75" hidden="1">
      <c r="A365" s="8" t="s">
        <v>724</v>
      </c>
      <c r="B365" s="8" t="s">
        <v>249</v>
      </c>
      <c r="C365" s="8" t="s">
        <v>996</v>
      </c>
      <c r="D365" s="2" t="s">
        <v>997</v>
      </c>
      <c r="E365" s="8" t="s">
        <v>1008</v>
      </c>
      <c r="F365" s="8"/>
      <c r="G365" s="8"/>
      <c r="H365" s="2" t="s">
        <v>1009</v>
      </c>
      <c r="I365" s="1">
        <v>14580</v>
      </c>
    </row>
    <row r="366" spans="1:9" ht="114" hidden="1">
      <c r="A366" s="8" t="s">
        <v>724</v>
      </c>
      <c r="B366" s="8" t="s">
        <v>249</v>
      </c>
      <c r="C366" s="8" t="s">
        <v>996</v>
      </c>
      <c r="D366" s="2" t="s">
        <v>997</v>
      </c>
      <c r="E366" s="8" t="s">
        <v>1010</v>
      </c>
      <c r="F366" s="8"/>
      <c r="G366" s="8"/>
      <c r="H366" s="2" t="s">
        <v>1011</v>
      </c>
      <c r="I366" s="1">
        <v>7906</v>
      </c>
    </row>
    <row r="367" spans="1:9" ht="99.75" hidden="1">
      <c r="A367" s="8" t="s">
        <v>724</v>
      </c>
      <c r="B367" s="8" t="s">
        <v>249</v>
      </c>
      <c r="C367" s="8" t="s">
        <v>996</v>
      </c>
      <c r="D367" s="2" t="s">
        <v>997</v>
      </c>
      <c r="E367" s="8" t="s">
        <v>1012</v>
      </c>
      <c r="F367" s="8"/>
      <c r="G367" s="8"/>
      <c r="H367" s="2" t="s">
        <v>1013</v>
      </c>
      <c r="I367" s="1">
        <v>19593.75</v>
      </c>
    </row>
    <row r="368" spans="1:9" ht="99.75" hidden="1">
      <c r="A368" s="8" t="s">
        <v>724</v>
      </c>
      <c r="B368" s="8" t="s">
        <v>249</v>
      </c>
      <c r="C368" s="8" t="s">
        <v>996</v>
      </c>
      <c r="D368" s="2" t="s">
        <v>997</v>
      </c>
      <c r="E368" s="8" t="s">
        <v>1014</v>
      </c>
      <c r="F368" s="8"/>
      <c r="G368" s="8"/>
      <c r="H368" s="2" t="s">
        <v>1015</v>
      </c>
      <c r="I368" s="1">
        <v>16500</v>
      </c>
    </row>
    <row r="369" spans="1:9" ht="99.75" hidden="1">
      <c r="A369" s="8" t="s">
        <v>724</v>
      </c>
      <c r="B369" s="8" t="s">
        <v>249</v>
      </c>
      <c r="C369" s="8" t="s">
        <v>996</v>
      </c>
      <c r="D369" s="2" t="s">
        <v>997</v>
      </c>
      <c r="E369" s="8" t="s">
        <v>1016</v>
      </c>
      <c r="F369" s="8"/>
      <c r="G369" s="8"/>
      <c r="H369" s="2" t="s">
        <v>1017</v>
      </c>
      <c r="I369" s="1">
        <v>9260</v>
      </c>
    </row>
    <row r="370" spans="1:9" ht="85.5" hidden="1">
      <c r="A370" s="8" t="s">
        <v>724</v>
      </c>
      <c r="B370" s="8" t="s">
        <v>249</v>
      </c>
      <c r="C370" s="8" t="s">
        <v>996</v>
      </c>
      <c r="D370" s="2" t="s">
        <v>997</v>
      </c>
      <c r="E370" s="8" t="s">
        <v>1018</v>
      </c>
      <c r="F370" s="8"/>
      <c r="G370" s="8"/>
      <c r="H370" s="2" t="s">
        <v>1019</v>
      </c>
      <c r="I370" s="1">
        <v>17531.25</v>
      </c>
    </row>
    <row r="371" spans="1:9" hidden="1">
      <c r="A371" s="8"/>
      <c r="B371" s="8"/>
      <c r="C371" s="8"/>
      <c r="D371" s="46"/>
      <c r="E371" s="47"/>
      <c r="F371" s="47"/>
      <c r="G371" s="47"/>
      <c r="H371" s="47"/>
      <c r="I371" s="1"/>
    </row>
    <row r="372" spans="1:9" ht="128.25" hidden="1">
      <c r="A372" s="8" t="s">
        <v>724</v>
      </c>
      <c r="B372" s="8" t="s">
        <v>249</v>
      </c>
      <c r="C372" s="8" t="s">
        <v>750</v>
      </c>
      <c r="D372" s="2" t="s">
        <v>751</v>
      </c>
      <c r="E372" s="8" t="s">
        <v>1020</v>
      </c>
      <c r="F372" s="8"/>
      <c r="G372" s="8"/>
      <c r="H372" s="2" t="s">
        <v>1021</v>
      </c>
      <c r="I372" s="1">
        <v>24024</v>
      </c>
    </row>
    <row r="373" spans="1:9" ht="114" hidden="1">
      <c r="A373" s="8" t="s">
        <v>724</v>
      </c>
      <c r="B373" s="8" t="s">
        <v>249</v>
      </c>
      <c r="C373" s="8" t="s">
        <v>750</v>
      </c>
      <c r="D373" s="2" t="s">
        <v>751</v>
      </c>
      <c r="E373" s="8" t="s">
        <v>1022</v>
      </c>
      <c r="F373" s="8"/>
      <c r="G373" s="8"/>
      <c r="H373" s="2" t="s">
        <v>1023</v>
      </c>
      <c r="I373" s="1">
        <v>5490</v>
      </c>
    </row>
    <row r="374" spans="1:9" ht="99.75" hidden="1">
      <c r="A374" s="8" t="s">
        <v>724</v>
      </c>
      <c r="B374" s="8" t="s">
        <v>249</v>
      </c>
      <c r="C374" s="8" t="s">
        <v>750</v>
      </c>
      <c r="D374" s="2" t="s">
        <v>751</v>
      </c>
      <c r="E374" s="8" t="s">
        <v>1024</v>
      </c>
      <c r="F374" s="8"/>
      <c r="G374" s="8"/>
      <c r="H374" s="2" t="s">
        <v>1025</v>
      </c>
      <c r="I374" s="1">
        <v>131.25</v>
      </c>
    </row>
    <row r="375" spans="1:9" ht="99.75" hidden="1">
      <c r="A375" s="8" t="s">
        <v>724</v>
      </c>
      <c r="B375" s="8" t="s">
        <v>249</v>
      </c>
      <c r="C375" s="8" t="s">
        <v>750</v>
      </c>
      <c r="D375" s="2" t="s">
        <v>751</v>
      </c>
      <c r="E375" s="8" t="s">
        <v>1026</v>
      </c>
      <c r="F375" s="8"/>
      <c r="G375" s="8"/>
      <c r="H375" s="2" t="s">
        <v>1027</v>
      </c>
      <c r="I375" s="1">
        <v>694</v>
      </c>
    </row>
    <row r="376" spans="1:9" ht="85.5" hidden="1">
      <c r="A376" s="8" t="s">
        <v>724</v>
      </c>
      <c r="B376" s="8" t="s">
        <v>249</v>
      </c>
      <c r="C376" s="8" t="s">
        <v>750</v>
      </c>
      <c r="D376" s="2" t="s">
        <v>751</v>
      </c>
      <c r="E376" s="8" t="s">
        <v>1028</v>
      </c>
      <c r="F376" s="8"/>
      <c r="G376" s="8"/>
      <c r="H376" s="2" t="s">
        <v>1029</v>
      </c>
      <c r="I376" s="1">
        <v>75</v>
      </c>
    </row>
    <row r="377" spans="1:9" ht="85.5" hidden="1">
      <c r="A377" s="8" t="s">
        <v>724</v>
      </c>
      <c r="B377" s="8" t="s">
        <v>249</v>
      </c>
      <c r="C377" s="8" t="s">
        <v>750</v>
      </c>
      <c r="D377" s="2" t="s">
        <v>751</v>
      </c>
      <c r="E377" s="8" t="s">
        <v>1030</v>
      </c>
      <c r="F377" s="8"/>
      <c r="G377" s="8"/>
      <c r="H377" s="2" t="s">
        <v>1031</v>
      </c>
      <c r="I377" s="1">
        <v>11200</v>
      </c>
    </row>
    <row r="378" spans="1:9" ht="114" hidden="1">
      <c r="A378" s="8" t="s">
        <v>724</v>
      </c>
      <c r="B378" s="8" t="s">
        <v>249</v>
      </c>
      <c r="C378" s="8" t="s">
        <v>750</v>
      </c>
      <c r="D378" s="2" t="s">
        <v>751</v>
      </c>
      <c r="E378" s="8" t="s">
        <v>1032</v>
      </c>
      <c r="F378" s="8"/>
      <c r="G378" s="8"/>
      <c r="H378" s="2" t="s">
        <v>1033</v>
      </c>
      <c r="I378" s="1">
        <v>2125</v>
      </c>
    </row>
    <row r="379" spans="1:9" hidden="1">
      <c r="A379" s="8"/>
      <c r="B379" s="8"/>
      <c r="C379" s="8"/>
      <c r="D379" s="46"/>
      <c r="E379" s="47"/>
      <c r="F379" s="47"/>
      <c r="G379" s="47"/>
      <c r="H379" s="47"/>
      <c r="I379" s="1"/>
    </row>
    <row r="380" spans="1:9" ht="57" hidden="1">
      <c r="A380" s="8" t="s">
        <v>724</v>
      </c>
      <c r="B380" s="8" t="s">
        <v>249</v>
      </c>
      <c r="C380" s="8" t="s">
        <v>1034</v>
      </c>
      <c r="D380" s="2" t="s">
        <v>1035</v>
      </c>
      <c r="E380" s="8" t="s">
        <v>1036</v>
      </c>
      <c r="F380" s="8"/>
      <c r="G380" s="8"/>
      <c r="H380" s="2" t="s">
        <v>1037</v>
      </c>
      <c r="I380" s="1">
        <v>2290</v>
      </c>
    </row>
    <row r="381" spans="1:9" hidden="1">
      <c r="A381" s="8"/>
      <c r="B381" s="8"/>
      <c r="C381" s="8"/>
      <c r="D381" s="46"/>
      <c r="E381" s="47"/>
      <c r="F381" s="47"/>
      <c r="G381" s="47"/>
      <c r="H381" s="47"/>
      <c r="I381" s="1"/>
    </row>
    <row r="382" spans="1:9" ht="85.5" hidden="1">
      <c r="A382" s="8" t="s">
        <v>724</v>
      </c>
      <c r="B382" s="8" t="s">
        <v>249</v>
      </c>
      <c r="C382" s="8" t="s">
        <v>1038</v>
      </c>
      <c r="D382" s="2" t="s">
        <v>1039</v>
      </c>
      <c r="E382" s="8" t="s">
        <v>1040</v>
      </c>
      <c r="F382" s="8"/>
      <c r="G382" s="8"/>
      <c r="H382" s="2" t="s">
        <v>1041</v>
      </c>
      <c r="I382" s="1">
        <v>1300</v>
      </c>
    </row>
    <row r="383" spans="1:9" hidden="1">
      <c r="A383" s="8"/>
      <c r="B383" s="8"/>
      <c r="C383" s="8"/>
      <c r="D383" s="46"/>
      <c r="E383" s="47"/>
      <c r="F383" s="47"/>
      <c r="G383" s="47"/>
      <c r="H383" s="47"/>
      <c r="I383" s="1"/>
    </row>
    <row r="384" spans="1:9" ht="99.75" hidden="1">
      <c r="A384" s="8" t="s">
        <v>724</v>
      </c>
      <c r="B384" s="8" t="s">
        <v>249</v>
      </c>
      <c r="C384" s="8" t="s">
        <v>1042</v>
      </c>
      <c r="D384" s="2" t="s">
        <v>1043</v>
      </c>
      <c r="E384" s="8" t="s">
        <v>1044</v>
      </c>
      <c r="F384" s="8"/>
      <c r="G384" s="8"/>
      <c r="H384" s="2" t="s">
        <v>1045</v>
      </c>
      <c r="I384" s="1">
        <v>11750</v>
      </c>
    </row>
    <row r="385" spans="1:9" hidden="1">
      <c r="A385" s="8"/>
      <c r="B385" s="8"/>
      <c r="C385" s="8"/>
      <c r="D385" s="46"/>
      <c r="E385" s="47"/>
      <c r="F385" s="47"/>
      <c r="G385" s="47"/>
      <c r="H385" s="47"/>
      <c r="I385" s="1"/>
    </row>
    <row r="386" spans="1:9" ht="128.25" hidden="1">
      <c r="A386" s="8" t="s">
        <v>724</v>
      </c>
      <c r="B386" s="8" t="s">
        <v>249</v>
      </c>
      <c r="C386" s="8" t="s">
        <v>1046</v>
      </c>
      <c r="D386" s="2" t="s">
        <v>1047</v>
      </c>
      <c r="E386" s="8" t="s">
        <v>1048</v>
      </c>
      <c r="F386" s="8"/>
      <c r="G386" s="8"/>
      <c r="H386" s="2" t="s">
        <v>1049</v>
      </c>
      <c r="I386" s="1">
        <v>21720</v>
      </c>
    </row>
    <row r="387" spans="1:9" hidden="1">
      <c r="A387" s="8"/>
      <c r="B387" s="8"/>
      <c r="C387" s="8"/>
      <c r="D387" s="46"/>
      <c r="E387" s="47"/>
      <c r="F387" s="47"/>
      <c r="G387" s="47"/>
      <c r="H387" s="47"/>
      <c r="I387" s="1"/>
    </row>
    <row r="388" spans="1:9" ht="156.75" hidden="1">
      <c r="A388" s="8" t="s">
        <v>724</v>
      </c>
      <c r="B388" s="8" t="s">
        <v>249</v>
      </c>
      <c r="C388" s="8" t="s">
        <v>1050</v>
      </c>
      <c r="D388" s="2" t="s">
        <v>1051</v>
      </c>
      <c r="E388" s="8" t="s">
        <v>1052</v>
      </c>
      <c r="F388" s="8"/>
      <c r="G388" s="8"/>
      <c r="H388" s="2" t="s">
        <v>1053</v>
      </c>
      <c r="I388" s="1">
        <v>11020</v>
      </c>
    </row>
    <row r="389" spans="1:9" ht="142.5" hidden="1">
      <c r="A389" s="8" t="s">
        <v>724</v>
      </c>
      <c r="B389" s="8" t="s">
        <v>249</v>
      </c>
      <c r="C389" s="8" t="s">
        <v>1050</v>
      </c>
      <c r="D389" s="2" t="s">
        <v>1051</v>
      </c>
      <c r="E389" s="8" t="s">
        <v>1054</v>
      </c>
      <c r="F389" s="8"/>
      <c r="G389" s="8"/>
      <c r="H389" s="2" t="s">
        <v>1055</v>
      </c>
      <c r="I389" s="1">
        <v>24650</v>
      </c>
    </row>
    <row r="390" spans="1:9" ht="128.25" hidden="1">
      <c r="A390" s="8" t="s">
        <v>724</v>
      </c>
      <c r="B390" s="8" t="s">
        <v>249</v>
      </c>
      <c r="C390" s="8" t="s">
        <v>1050</v>
      </c>
      <c r="D390" s="2" t="s">
        <v>1051</v>
      </c>
      <c r="E390" s="8" t="s">
        <v>1056</v>
      </c>
      <c r="F390" s="8"/>
      <c r="G390" s="8"/>
      <c r="H390" s="2" t="s">
        <v>1057</v>
      </c>
      <c r="I390" s="1">
        <v>4750</v>
      </c>
    </row>
    <row r="391" spans="1:9" ht="142.5" hidden="1">
      <c r="A391" s="8" t="s">
        <v>724</v>
      </c>
      <c r="B391" s="8" t="s">
        <v>249</v>
      </c>
      <c r="C391" s="8" t="s">
        <v>1050</v>
      </c>
      <c r="D391" s="2" t="s">
        <v>1051</v>
      </c>
      <c r="E391" s="8" t="s">
        <v>1058</v>
      </c>
      <c r="F391" s="8"/>
      <c r="G391" s="8"/>
      <c r="H391" s="2" t="s">
        <v>1059</v>
      </c>
      <c r="I391" s="1">
        <v>13050</v>
      </c>
    </row>
    <row r="392" spans="1:9" ht="156.75" hidden="1">
      <c r="A392" s="8" t="s">
        <v>724</v>
      </c>
      <c r="B392" s="8" t="s">
        <v>249</v>
      </c>
      <c r="C392" s="8" t="s">
        <v>1050</v>
      </c>
      <c r="D392" s="2" t="s">
        <v>1051</v>
      </c>
      <c r="E392" s="8" t="s">
        <v>1060</v>
      </c>
      <c r="F392" s="8"/>
      <c r="G392" s="8"/>
      <c r="H392" s="2" t="s">
        <v>1061</v>
      </c>
      <c r="I392" s="1">
        <v>7833.75</v>
      </c>
    </row>
    <row r="393" spans="1:9" hidden="1">
      <c r="A393" s="8"/>
      <c r="B393" s="8"/>
      <c r="C393" s="8"/>
      <c r="D393" s="46"/>
      <c r="E393" s="47"/>
      <c r="F393" s="47"/>
      <c r="G393" s="47"/>
      <c r="H393" s="47"/>
      <c r="I393" s="1"/>
    </row>
    <row r="394" spans="1:9" ht="85.5" hidden="1">
      <c r="A394" s="8" t="s">
        <v>724</v>
      </c>
      <c r="B394" s="8" t="s">
        <v>249</v>
      </c>
      <c r="C394" s="8" t="s">
        <v>916</v>
      </c>
      <c r="D394" s="2" t="s">
        <v>917</v>
      </c>
      <c r="E394" s="8" t="s">
        <v>1062</v>
      </c>
      <c r="F394" s="8"/>
      <c r="G394" s="8"/>
      <c r="H394" s="2" t="s">
        <v>1063</v>
      </c>
      <c r="I394" s="1">
        <v>13800</v>
      </c>
    </row>
    <row r="395" spans="1:9" hidden="1">
      <c r="A395" s="8"/>
      <c r="B395" s="8"/>
      <c r="C395" s="8"/>
      <c r="D395" s="46"/>
      <c r="E395" s="47"/>
      <c r="F395" s="47"/>
      <c r="G395" s="47"/>
      <c r="H395" s="47"/>
      <c r="I395" s="1"/>
    </row>
    <row r="396" spans="1:9" ht="57" hidden="1">
      <c r="A396" s="8" t="s">
        <v>724</v>
      </c>
      <c r="B396" s="8" t="s">
        <v>249</v>
      </c>
      <c r="C396" s="8" t="s">
        <v>524</v>
      </c>
      <c r="D396" s="2" t="s">
        <v>525</v>
      </c>
      <c r="E396" s="8" t="s">
        <v>1064</v>
      </c>
      <c r="F396" s="8"/>
      <c r="G396" s="8"/>
      <c r="H396" s="2" t="s">
        <v>1065</v>
      </c>
      <c r="I396" s="1">
        <v>6368</v>
      </c>
    </row>
    <row r="397" spans="1:9" hidden="1">
      <c r="A397" s="8"/>
      <c r="B397" s="8"/>
      <c r="C397" s="8"/>
      <c r="D397" s="46"/>
      <c r="E397" s="47"/>
      <c r="F397" s="47"/>
      <c r="G397" s="47"/>
      <c r="H397" s="47"/>
      <c r="I397" s="1"/>
    </row>
    <row r="398" spans="1:9" ht="99.75" hidden="1">
      <c r="A398" s="8" t="s">
        <v>724</v>
      </c>
      <c r="B398" s="8" t="s">
        <v>249</v>
      </c>
      <c r="C398" s="8" t="s">
        <v>1066</v>
      </c>
      <c r="D398" s="2" t="s">
        <v>1067</v>
      </c>
      <c r="E398" s="8" t="s">
        <v>1068</v>
      </c>
      <c r="F398" s="8"/>
      <c r="G398" s="8"/>
      <c r="H398" s="2" t="s">
        <v>1069</v>
      </c>
      <c r="I398" s="1">
        <v>24963</v>
      </c>
    </row>
    <row r="399" spans="1:9" hidden="1">
      <c r="A399" s="8"/>
      <c r="B399" s="8"/>
      <c r="C399" s="8"/>
      <c r="D399" s="46"/>
      <c r="E399" s="47"/>
      <c r="F399" s="47"/>
      <c r="G399" s="47"/>
      <c r="H399" s="47"/>
      <c r="I399" s="1"/>
    </row>
    <row r="400" spans="1:9" ht="57" hidden="1">
      <c r="A400" s="8" t="s">
        <v>724</v>
      </c>
      <c r="B400" s="8" t="s">
        <v>249</v>
      </c>
      <c r="C400" s="8" t="s">
        <v>1070</v>
      </c>
      <c r="D400" s="2" t="s">
        <v>1071</v>
      </c>
      <c r="E400" s="8" t="s">
        <v>1072</v>
      </c>
      <c r="F400" s="8"/>
      <c r="G400" s="8"/>
      <c r="H400" s="2" t="s">
        <v>1073</v>
      </c>
      <c r="I400" s="1">
        <v>2880</v>
      </c>
    </row>
    <row r="401" spans="1:9" hidden="1">
      <c r="A401" s="8"/>
      <c r="B401" s="8"/>
      <c r="C401" s="8"/>
      <c r="D401" s="46"/>
      <c r="E401" s="47"/>
      <c r="F401" s="47"/>
      <c r="G401" s="47"/>
      <c r="H401" s="47"/>
      <c r="I401" s="1"/>
    </row>
    <row r="402" spans="1:9" ht="156.75" hidden="1">
      <c r="A402" s="8" t="s">
        <v>724</v>
      </c>
      <c r="B402" s="8" t="s">
        <v>249</v>
      </c>
      <c r="C402" s="8" t="s">
        <v>1074</v>
      </c>
      <c r="D402" s="2" t="s">
        <v>1075</v>
      </c>
      <c r="E402" s="8" t="s">
        <v>1076</v>
      </c>
      <c r="F402" s="8"/>
      <c r="G402" s="8"/>
      <c r="H402" s="2" t="s">
        <v>1077</v>
      </c>
      <c r="I402" s="1">
        <v>4959</v>
      </c>
    </row>
    <row r="403" spans="1:9" ht="156.75" hidden="1">
      <c r="A403" s="8" t="s">
        <v>724</v>
      </c>
      <c r="B403" s="8" t="s">
        <v>249</v>
      </c>
      <c r="C403" s="8" t="s">
        <v>1074</v>
      </c>
      <c r="D403" s="2" t="s">
        <v>1075</v>
      </c>
      <c r="E403" s="8" t="s">
        <v>1078</v>
      </c>
      <c r="F403" s="8"/>
      <c r="G403" s="8"/>
      <c r="H403" s="2" t="s">
        <v>1079</v>
      </c>
      <c r="I403" s="1">
        <v>2376.5500000000002</v>
      </c>
    </row>
    <row r="404" spans="1:9" ht="156.75" hidden="1">
      <c r="A404" s="8" t="s">
        <v>724</v>
      </c>
      <c r="B404" s="8" t="s">
        <v>249</v>
      </c>
      <c r="C404" s="8" t="s">
        <v>1074</v>
      </c>
      <c r="D404" s="2" t="s">
        <v>1075</v>
      </c>
      <c r="E404" s="8" t="s">
        <v>1080</v>
      </c>
      <c r="F404" s="8"/>
      <c r="G404" s="8"/>
      <c r="H404" s="2" t="s">
        <v>1081</v>
      </c>
      <c r="I404" s="1">
        <v>4959</v>
      </c>
    </row>
    <row r="405" spans="1:9" hidden="1">
      <c r="A405" s="8"/>
      <c r="B405" s="8"/>
      <c r="C405" s="8"/>
      <c r="D405" s="46"/>
      <c r="E405" s="47"/>
      <c r="F405" s="47"/>
      <c r="G405" s="47"/>
      <c r="H405" s="47"/>
      <c r="I405" s="1"/>
    </row>
    <row r="406" spans="1:9" ht="142.5" hidden="1">
      <c r="A406" s="8" t="s">
        <v>724</v>
      </c>
      <c r="B406" s="8" t="s">
        <v>249</v>
      </c>
      <c r="C406" s="8" t="s">
        <v>1082</v>
      </c>
      <c r="D406" s="2" t="s">
        <v>1083</v>
      </c>
      <c r="E406" s="8" t="s">
        <v>1084</v>
      </c>
      <c r="F406" s="8"/>
      <c r="G406" s="8"/>
      <c r="H406" s="2" t="s">
        <v>1085</v>
      </c>
      <c r="I406" s="1">
        <v>7741.8</v>
      </c>
    </row>
    <row r="407" spans="1:9" hidden="1">
      <c r="A407" s="8"/>
      <c r="B407" s="8"/>
      <c r="C407" s="8"/>
      <c r="D407" s="46"/>
      <c r="E407" s="47"/>
      <c r="F407" s="47"/>
      <c r="G407" s="47"/>
      <c r="H407" s="47"/>
      <c r="I407" s="1"/>
    </row>
    <row r="408" spans="1:9" ht="85.5" hidden="1">
      <c r="A408" s="8" t="s">
        <v>724</v>
      </c>
      <c r="B408" s="8" t="s">
        <v>366</v>
      </c>
      <c r="C408" s="8" t="s">
        <v>109</v>
      </c>
      <c r="D408" s="2" t="s">
        <v>110</v>
      </c>
      <c r="E408" s="8" t="s">
        <v>1086</v>
      </c>
      <c r="F408" s="8"/>
      <c r="G408" s="8"/>
      <c r="H408" s="2" t="s">
        <v>1087</v>
      </c>
      <c r="I408" s="1">
        <v>2300</v>
      </c>
    </row>
    <row r="409" spans="1:9" hidden="1">
      <c r="A409" s="8"/>
      <c r="B409" s="8"/>
      <c r="C409" s="8"/>
      <c r="D409" s="46"/>
      <c r="E409" s="47"/>
      <c r="F409" s="47"/>
      <c r="G409" s="47"/>
      <c r="H409" s="47"/>
      <c r="I409" s="1"/>
    </row>
    <row r="410" spans="1:9" ht="99.75" hidden="1">
      <c r="A410" s="8" t="s">
        <v>724</v>
      </c>
      <c r="B410" s="8" t="s">
        <v>366</v>
      </c>
      <c r="C410" s="8" t="s">
        <v>1088</v>
      </c>
      <c r="D410" s="2" t="s">
        <v>1089</v>
      </c>
      <c r="E410" s="8" t="s">
        <v>1090</v>
      </c>
      <c r="F410" s="8"/>
      <c r="G410" s="8"/>
      <c r="H410" s="2" t="s">
        <v>1091</v>
      </c>
      <c r="I410" s="1">
        <v>12299</v>
      </c>
    </row>
    <row r="411" spans="1:9" hidden="1">
      <c r="A411" s="8"/>
      <c r="B411" s="8"/>
      <c r="C411" s="8"/>
      <c r="D411" s="46"/>
      <c r="E411" s="47"/>
      <c r="F411" s="47"/>
      <c r="G411" s="47"/>
      <c r="H411" s="47"/>
      <c r="I411" s="1"/>
    </row>
    <row r="412" spans="1:9" ht="85.5" hidden="1">
      <c r="A412" s="8" t="s">
        <v>724</v>
      </c>
      <c r="B412" s="8" t="s">
        <v>366</v>
      </c>
      <c r="C412" s="8" t="s">
        <v>966</v>
      </c>
      <c r="D412" s="2" t="s">
        <v>967</v>
      </c>
      <c r="E412" s="8" t="s">
        <v>1092</v>
      </c>
      <c r="F412" s="8"/>
      <c r="G412" s="8"/>
      <c r="H412" s="2" t="s">
        <v>1093</v>
      </c>
      <c r="I412" s="1">
        <v>3328</v>
      </c>
    </row>
    <row r="413" spans="1:9" hidden="1">
      <c r="A413" s="8"/>
      <c r="B413" s="8"/>
      <c r="C413" s="8"/>
      <c r="D413" s="46"/>
      <c r="E413" s="47"/>
      <c r="F413" s="47"/>
      <c r="G413" s="47"/>
      <c r="H413" s="47"/>
      <c r="I413" s="1"/>
    </row>
    <row r="414" spans="1:9" ht="85.5" hidden="1">
      <c r="A414" s="8" t="s">
        <v>724</v>
      </c>
      <c r="B414" s="8" t="s">
        <v>366</v>
      </c>
      <c r="C414" s="8" t="s">
        <v>864</v>
      </c>
      <c r="D414" s="2" t="s">
        <v>865</v>
      </c>
      <c r="E414" s="8" t="s">
        <v>1094</v>
      </c>
      <c r="F414" s="8"/>
      <c r="G414" s="8"/>
      <c r="H414" s="2" t="s">
        <v>1095</v>
      </c>
      <c r="I414" s="1">
        <v>22800</v>
      </c>
    </row>
    <row r="415" spans="1:9" hidden="1">
      <c r="A415" s="8"/>
      <c r="B415" s="8"/>
      <c r="C415" s="8"/>
      <c r="D415" s="46"/>
      <c r="E415" s="47"/>
      <c r="F415" s="47"/>
      <c r="G415" s="47"/>
      <c r="H415" s="47"/>
      <c r="I415" s="1"/>
    </row>
    <row r="416" spans="1:9" ht="71.25" hidden="1">
      <c r="A416" s="8" t="s">
        <v>724</v>
      </c>
      <c r="B416" s="8" t="s">
        <v>366</v>
      </c>
      <c r="C416" s="8" t="s">
        <v>262</v>
      </c>
      <c r="D416" s="2" t="s">
        <v>263</v>
      </c>
      <c r="E416" s="8" t="s">
        <v>1096</v>
      </c>
      <c r="F416" s="8"/>
      <c r="G416" s="8"/>
      <c r="H416" s="2" t="s">
        <v>1097</v>
      </c>
      <c r="I416" s="1">
        <v>1750</v>
      </c>
    </row>
    <row r="417" spans="1:9" hidden="1">
      <c r="A417" s="8"/>
      <c r="B417" s="8"/>
      <c r="C417" s="8"/>
      <c r="D417" s="46"/>
      <c r="E417" s="47"/>
      <c r="F417" s="47"/>
      <c r="G417" s="47"/>
      <c r="H417" s="47"/>
      <c r="I417" s="1"/>
    </row>
    <row r="418" spans="1:9" ht="99.75" hidden="1">
      <c r="A418" s="8" t="s">
        <v>724</v>
      </c>
      <c r="B418" s="8" t="s">
        <v>366</v>
      </c>
      <c r="C418" s="8" t="s">
        <v>1098</v>
      </c>
      <c r="D418" s="2" t="s">
        <v>1099</v>
      </c>
      <c r="E418" s="8" t="s">
        <v>1100</v>
      </c>
      <c r="F418" s="8"/>
      <c r="G418" s="8"/>
      <c r="H418" s="2" t="s">
        <v>1101</v>
      </c>
      <c r="I418" s="1">
        <v>18560</v>
      </c>
    </row>
    <row r="419" spans="1:9" ht="99.75" hidden="1">
      <c r="A419" s="8" t="s">
        <v>724</v>
      </c>
      <c r="B419" s="8" t="s">
        <v>366</v>
      </c>
      <c r="C419" s="8" t="s">
        <v>1098</v>
      </c>
      <c r="D419" s="2" t="s">
        <v>1099</v>
      </c>
      <c r="E419" s="8" t="s">
        <v>1102</v>
      </c>
      <c r="F419" s="8"/>
      <c r="G419" s="8"/>
      <c r="H419" s="2" t="s">
        <v>1103</v>
      </c>
      <c r="I419" s="1">
        <v>5200</v>
      </c>
    </row>
    <row r="420" spans="1:9" ht="114" hidden="1">
      <c r="A420" s="8" t="s">
        <v>724</v>
      </c>
      <c r="B420" s="8" t="s">
        <v>366</v>
      </c>
      <c r="C420" s="8" t="s">
        <v>1098</v>
      </c>
      <c r="D420" s="2" t="s">
        <v>1099</v>
      </c>
      <c r="E420" s="8" t="s">
        <v>1104</v>
      </c>
      <c r="F420" s="8"/>
      <c r="G420" s="8"/>
      <c r="H420" s="2" t="s">
        <v>1105</v>
      </c>
      <c r="I420" s="1">
        <v>8100</v>
      </c>
    </row>
    <row r="421" spans="1:9" hidden="1">
      <c r="A421" s="8"/>
      <c r="B421" s="8"/>
      <c r="C421" s="8"/>
      <c r="D421" s="46"/>
      <c r="E421" s="47"/>
      <c r="F421" s="47"/>
      <c r="G421" s="47"/>
      <c r="H421" s="47"/>
      <c r="I421" s="1"/>
    </row>
    <row r="422" spans="1:9" ht="57" hidden="1">
      <c r="A422" s="8" t="s">
        <v>724</v>
      </c>
      <c r="B422" s="8" t="s">
        <v>366</v>
      </c>
      <c r="C422" s="8" t="s">
        <v>1106</v>
      </c>
      <c r="D422" s="2" t="s">
        <v>1107</v>
      </c>
      <c r="E422" s="8" t="s">
        <v>1108</v>
      </c>
      <c r="F422" s="8"/>
      <c r="G422" s="8"/>
      <c r="H422" s="2" t="s">
        <v>1109</v>
      </c>
      <c r="I422" s="1">
        <v>22199.75</v>
      </c>
    </row>
    <row r="423" spans="1:9" hidden="1">
      <c r="A423" s="8"/>
      <c r="B423" s="8"/>
      <c r="C423" s="8"/>
      <c r="D423" s="46"/>
      <c r="E423" s="47"/>
      <c r="F423" s="47"/>
      <c r="G423" s="47"/>
      <c r="H423" s="47"/>
      <c r="I423" s="1"/>
    </row>
    <row r="424" spans="1:9" ht="71.25" hidden="1">
      <c r="A424" s="8" t="s">
        <v>724</v>
      </c>
      <c r="B424" s="8" t="s">
        <v>366</v>
      </c>
      <c r="C424" s="8" t="s">
        <v>1110</v>
      </c>
      <c r="D424" s="2" t="s">
        <v>1111</v>
      </c>
      <c r="E424" s="8" t="s">
        <v>1112</v>
      </c>
      <c r="F424" s="8"/>
      <c r="G424" s="8"/>
      <c r="H424" s="2" t="s">
        <v>1113</v>
      </c>
      <c r="I424" s="1">
        <v>8550</v>
      </c>
    </row>
    <row r="425" spans="1:9" hidden="1">
      <c r="A425" s="8"/>
      <c r="B425" s="8"/>
      <c r="C425" s="8"/>
      <c r="D425" s="46"/>
      <c r="E425" s="47"/>
      <c r="F425" s="47"/>
      <c r="G425" s="47"/>
      <c r="H425" s="47"/>
      <c r="I425" s="1"/>
    </row>
    <row r="426" spans="1:9" ht="85.5" hidden="1">
      <c r="A426" s="8" t="s">
        <v>724</v>
      </c>
      <c r="B426" s="8" t="s">
        <v>366</v>
      </c>
      <c r="C426" s="8" t="s">
        <v>1114</v>
      </c>
      <c r="D426" s="2" t="s">
        <v>1115</v>
      </c>
      <c r="E426" s="8" t="s">
        <v>1116</v>
      </c>
      <c r="F426" s="8"/>
      <c r="G426" s="8"/>
      <c r="H426" s="2" t="s">
        <v>1117</v>
      </c>
      <c r="I426" s="1">
        <v>1990</v>
      </c>
    </row>
    <row r="427" spans="1:9" hidden="1">
      <c r="A427" s="8"/>
      <c r="B427" s="8"/>
      <c r="C427" s="8"/>
      <c r="D427" s="46"/>
      <c r="E427" s="47"/>
      <c r="F427" s="47"/>
      <c r="G427" s="47"/>
      <c r="H427" s="47"/>
      <c r="I427" s="1"/>
    </row>
    <row r="428" spans="1:9" ht="71.25" hidden="1">
      <c r="A428" s="8" t="s">
        <v>724</v>
      </c>
      <c r="B428" s="8" t="s">
        <v>366</v>
      </c>
      <c r="C428" s="8" t="s">
        <v>1118</v>
      </c>
      <c r="D428" s="2" t="s">
        <v>1119</v>
      </c>
      <c r="E428" s="8" t="s">
        <v>1120</v>
      </c>
      <c r="F428" s="8"/>
      <c r="G428" s="8"/>
      <c r="H428" s="2" t="s">
        <v>1121</v>
      </c>
      <c r="I428" s="1">
        <v>15210</v>
      </c>
    </row>
    <row r="429" spans="1:9" hidden="1">
      <c r="A429" s="8"/>
      <c r="B429" s="8"/>
      <c r="C429" s="8"/>
      <c r="D429" s="46"/>
      <c r="E429" s="47"/>
      <c r="F429" s="47"/>
      <c r="G429" s="47"/>
      <c r="H429" s="47"/>
      <c r="I429" s="1"/>
    </row>
    <row r="430" spans="1:9" ht="85.5" hidden="1">
      <c r="A430" s="8" t="s">
        <v>724</v>
      </c>
      <c r="B430" s="8" t="s">
        <v>366</v>
      </c>
      <c r="C430" s="8" t="s">
        <v>476</v>
      </c>
      <c r="D430" s="2" t="s">
        <v>477</v>
      </c>
      <c r="E430" s="8" t="s">
        <v>1122</v>
      </c>
      <c r="F430" s="8"/>
      <c r="G430" s="8"/>
      <c r="H430" s="2" t="s">
        <v>1123</v>
      </c>
      <c r="I430" s="1">
        <v>2625</v>
      </c>
    </row>
    <row r="431" spans="1:9" hidden="1">
      <c r="A431" s="8"/>
      <c r="B431" s="8"/>
      <c r="C431" s="8"/>
      <c r="D431" s="46"/>
      <c r="E431" s="47"/>
      <c r="F431" s="47"/>
      <c r="G431" s="47"/>
      <c r="H431" s="47"/>
      <c r="I431" s="1"/>
    </row>
    <row r="432" spans="1:9" ht="99.75" hidden="1">
      <c r="A432" s="8" t="s">
        <v>724</v>
      </c>
      <c r="B432" s="8" t="s">
        <v>366</v>
      </c>
      <c r="C432" s="8" t="s">
        <v>946</v>
      </c>
      <c r="D432" s="2" t="s">
        <v>947</v>
      </c>
      <c r="E432" s="8" t="s">
        <v>1124</v>
      </c>
      <c r="F432" s="8"/>
      <c r="G432" s="8"/>
      <c r="H432" s="2" t="s">
        <v>1125</v>
      </c>
      <c r="I432" s="1">
        <v>17900</v>
      </c>
    </row>
    <row r="433" spans="1:9" hidden="1">
      <c r="A433" s="8"/>
      <c r="B433" s="8"/>
      <c r="C433" s="8"/>
      <c r="D433" s="46"/>
      <c r="E433" s="47"/>
      <c r="F433" s="47"/>
      <c r="G433" s="47"/>
      <c r="H433" s="47"/>
      <c r="I433" s="1"/>
    </row>
    <row r="434" spans="1:9" ht="71.25" hidden="1">
      <c r="A434" s="8" t="s">
        <v>724</v>
      </c>
      <c r="B434" s="8" t="s">
        <v>366</v>
      </c>
      <c r="C434" s="8" t="s">
        <v>698</v>
      </c>
      <c r="D434" s="2" t="s">
        <v>699</v>
      </c>
      <c r="E434" s="8" t="s">
        <v>1126</v>
      </c>
      <c r="F434" s="8"/>
      <c r="G434" s="8"/>
      <c r="H434" s="2" t="s">
        <v>1127</v>
      </c>
      <c r="I434" s="1">
        <v>14892</v>
      </c>
    </row>
    <row r="435" spans="1:9" hidden="1">
      <c r="A435" s="8"/>
      <c r="B435" s="8"/>
      <c r="C435" s="8"/>
      <c r="D435" s="46"/>
      <c r="E435" s="47"/>
      <c r="F435" s="47"/>
      <c r="G435" s="47"/>
      <c r="H435" s="47"/>
      <c r="I435" s="1"/>
    </row>
    <row r="436" spans="1:9" ht="71.25" hidden="1">
      <c r="A436" s="8" t="s">
        <v>724</v>
      </c>
      <c r="B436" s="8" t="s">
        <v>366</v>
      </c>
      <c r="C436" s="8" t="s">
        <v>713</v>
      </c>
      <c r="D436" s="2" t="s">
        <v>714</v>
      </c>
      <c r="E436" s="8" t="s">
        <v>1128</v>
      </c>
      <c r="F436" s="8"/>
      <c r="G436" s="8"/>
      <c r="H436" s="2" t="s">
        <v>1129</v>
      </c>
      <c r="I436" s="1">
        <v>1683</v>
      </c>
    </row>
    <row r="437" spans="1:9" hidden="1">
      <c r="A437" s="8"/>
      <c r="B437" s="8"/>
      <c r="C437" s="8"/>
      <c r="D437" s="46"/>
      <c r="E437" s="47"/>
      <c r="F437" s="47"/>
      <c r="G437" s="47"/>
      <c r="H437" s="47"/>
      <c r="I437" s="1"/>
    </row>
    <row r="438" spans="1:9" ht="114" hidden="1">
      <c r="A438" s="8" t="s">
        <v>724</v>
      </c>
      <c r="B438" s="8" t="s">
        <v>366</v>
      </c>
      <c r="C438" s="8" t="s">
        <v>1070</v>
      </c>
      <c r="D438" s="2" t="s">
        <v>1071</v>
      </c>
      <c r="E438" s="8" t="s">
        <v>1130</v>
      </c>
      <c r="F438" s="8"/>
      <c r="G438" s="8"/>
      <c r="H438" s="2" t="s">
        <v>1131</v>
      </c>
      <c r="I438" s="1">
        <v>6390</v>
      </c>
    </row>
    <row r="439" spans="1:9" hidden="1">
      <c r="A439" s="8"/>
      <c r="B439" s="8"/>
      <c r="C439" s="8"/>
      <c r="D439" s="46"/>
      <c r="E439" s="47"/>
      <c r="F439" s="47"/>
      <c r="G439" s="47"/>
      <c r="H439" s="47"/>
      <c r="I439" s="1"/>
    </row>
    <row r="440" spans="1:9" ht="99.75" hidden="1">
      <c r="A440" s="8" t="s">
        <v>724</v>
      </c>
      <c r="B440" s="8" t="s">
        <v>366</v>
      </c>
      <c r="C440" s="8" t="s">
        <v>1074</v>
      </c>
      <c r="D440" s="2" t="s">
        <v>1075</v>
      </c>
      <c r="E440" s="8" t="s">
        <v>1132</v>
      </c>
      <c r="F440" s="8"/>
      <c r="G440" s="8"/>
      <c r="H440" s="2" t="s">
        <v>1133</v>
      </c>
      <c r="I440" s="1">
        <v>11074.28</v>
      </c>
    </row>
    <row r="441" spans="1:9" hidden="1">
      <c r="A441" s="8"/>
      <c r="B441" s="8"/>
      <c r="C441" s="8"/>
      <c r="D441" s="46"/>
      <c r="E441" s="47"/>
      <c r="F441" s="47"/>
      <c r="G441" s="47"/>
      <c r="H441" s="47"/>
      <c r="I441" s="1"/>
    </row>
    <row r="442" spans="1:9" ht="71.25" hidden="1">
      <c r="A442" s="8" t="s">
        <v>724</v>
      </c>
      <c r="B442" s="8" t="s">
        <v>366</v>
      </c>
      <c r="C442" s="8" t="s">
        <v>362</v>
      </c>
      <c r="D442" s="2" t="s">
        <v>363</v>
      </c>
      <c r="E442" s="8" t="s">
        <v>1134</v>
      </c>
      <c r="F442" s="8"/>
      <c r="G442" s="8"/>
      <c r="H442" s="2" t="s">
        <v>1135</v>
      </c>
      <c r="I442" s="1">
        <v>5250</v>
      </c>
    </row>
    <row r="443" spans="1:9" hidden="1">
      <c r="A443" s="8"/>
      <c r="B443" s="8"/>
      <c r="C443" s="8"/>
      <c r="D443" s="46"/>
      <c r="E443" s="47"/>
      <c r="F443" s="47"/>
      <c r="G443" s="47"/>
      <c r="H443" s="47"/>
      <c r="I443" s="1"/>
    </row>
    <row r="444" spans="1:9" ht="85.5" hidden="1">
      <c r="A444" s="8" t="s">
        <v>724</v>
      </c>
      <c r="B444" s="8" t="s">
        <v>366</v>
      </c>
      <c r="C444" s="8" t="s">
        <v>1136</v>
      </c>
      <c r="D444" s="2" t="s">
        <v>1137</v>
      </c>
      <c r="E444" s="8" t="s">
        <v>1138</v>
      </c>
      <c r="F444" s="8"/>
      <c r="G444" s="8"/>
      <c r="H444" s="2" t="s">
        <v>1139</v>
      </c>
      <c r="I444" s="1">
        <v>21261</v>
      </c>
    </row>
    <row r="445" spans="1:9" hidden="1">
      <c r="A445" s="8"/>
      <c r="B445" s="8"/>
      <c r="C445" s="8"/>
      <c r="D445" s="46"/>
      <c r="E445" s="47"/>
      <c r="F445" s="47"/>
      <c r="G445" s="47"/>
      <c r="H445" s="47"/>
      <c r="I445" s="1"/>
    </row>
    <row r="446" spans="1:9" ht="42.75" hidden="1">
      <c r="A446" s="8" t="s">
        <v>1140</v>
      </c>
      <c r="B446" s="8" t="s">
        <v>8</v>
      </c>
      <c r="C446" s="8" t="s">
        <v>476</v>
      </c>
      <c r="D446" s="2" t="s">
        <v>477</v>
      </c>
      <c r="E446" s="8" t="s">
        <v>1141</v>
      </c>
      <c r="F446" s="8"/>
      <c r="G446" s="8"/>
      <c r="H446" s="2" t="s">
        <v>1142</v>
      </c>
      <c r="I446" s="1">
        <v>1560</v>
      </c>
    </row>
    <row r="447" spans="1:9" hidden="1">
      <c r="A447" s="8"/>
      <c r="B447" s="8"/>
      <c r="C447" s="8"/>
      <c r="D447" s="46"/>
      <c r="E447" s="47"/>
      <c r="F447" s="47"/>
      <c r="G447" s="47"/>
      <c r="H447" s="47"/>
      <c r="I447" s="1"/>
    </row>
    <row r="448" spans="1:9" ht="42.75" hidden="1">
      <c r="A448" s="8" t="s">
        <v>1140</v>
      </c>
      <c r="B448" s="8" t="s">
        <v>711</v>
      </c>
      <c r="C448" s="8" t="s">
        <v>1143</v>
      </c>
      <c r="D448" s="2" t="s">
        <v>1144</v>
      </c>
      <c r="E448" s="8" t="s">
        <v>1145</v>
      </c>
      <c r="F448" s="8"/>
      <c r="G448" s="8"/>
      <c r="H448" s="2" t="s">
        <v>1146</v>
      </c>
      <c r="I448" s="1">
        <v>675</v>
      </c>
    </row>
    <row r="449" spans="1:9" hidden="1">
      <c r="A449" s="8"/>
      <c r="B449" s="8"/>
      <c r="C449" s="8"/>
      <c r="D449" s="46"/>
      <c r="E449" s="47"/>
      <c r="F449" s="47"/>
      <c r="G449" s="47"/>
      <c r="H449" s="47"/>
      <c r="I449" s="1"/>
    </row>
    <row r="450" spans="1:9" ht="42.75" hidden="1">
      <c r="A450" s="8" t="s">
        <v>1140</v>
      </c>
      <c r="B450" s="8" t="s">
        <v>17</v>
      </c>
      <c r="C450" s="8" t="s">
        <v>1147</v>
      </c>
      <c r="D450" s="2" t="s">
        <v>1148</v>
      </c>
      <c r="E450" s="8" t="s">
        <v>1149</v>
      </c>
      <c r="F450" s="8"/>
      <c r="G450" s="8"/>
      <c r="H450" s="2" t="s">
        <v>1150</v>
      </c>
      <c r="I450" s="1">
        <v>222</v>
      </c>
    </row>
    <row r="451" spans="1:9" hidden="1">
      <c r="A451" s="8"/>
      <c r="B451" s="8"/>
      <c r="C451" s="8"/>
      <c r="D451" s="46"/>
      <c r="E451" s="47"/>
      <c r="F451" s="47"/>
      <c r="G451" s="47"/>
      <c r="H451" s="47"/>
      <c r="I451" s="1"/>
    </row>
    <row r="452" spans="1:9" ht="28.5" hidden="1">
      <c r="A452" s="8" t="s">
        <v>1140</v>
      </c>
      <c r="B452" s="8" t="s">
        <v>17</v>
      </c>
      <c r="C452" s="8" t="s">
        <v>1151</v>
      </c>
      <c r="D452" s="2" t="s">
        <v>1152</v>
      </c>
      <c r="E452" s="8" t="s">
        <v>1153</v>
      </c>
      <c r="F452" s="8"/>
      <c r="G452" s="8"/>
      <c r="H452" s="2" t="s">
        <v>1154</v>
      </c>
      <c r="I452" s="1">
        <v>8074</v>
      </c>
    </row>
    <row r="453" spans="1:9" hidden="1">
      <c r="A453" s="8"/>
      <c r="B453" s="8"/>
      <c r="C453" s="8"/>
      <c r="D453" s="46"/>
      <c r="E453" s="47"/>
      <c r="F453" s="47"/>
      <c r="G453" s="47"/>
      <c r="H453" s="47"/>
      <c r="I453" s="1"/>
    </row>
    <row r="454" spans="1:9" ht="57" hidden="1">
      <c r="A454" s="8" t="s">
        <v>1140</v>
      </c>
      <c r="B454" s="8" t="s">
        <v>17</v>
      </c>
      <c r="C454" s="8" t="s">
        <v>1155</v>
      </c>
      <c r="D454" s="2" t="s">
        <v>1156</v>
      </c>
      <c r="E454" s="8" t="s">
        <v>1157</v>
      </c>
      <c r="F454" s="8"/>
      <c r="G454" s="8"/>
      <c r="H454" s="2" t="s">
        <v>1158</v>
      </c>
      <c r="I454" s="1">
        <v>325</v>
      </c>
    </row>
    <row r="455" spans="1:9" hidden="1">
      <c r="A455" s="8"/>
      <c r="B455" s="8"/>
      <c r="C455" s="8"/>
      <c r="D455" s="46"/>
      <c r="E455" s="47"/>
      <c r="F455" s="47"/>
      <c r="G455" s="47"/>
      <c r="H455" s="47"/>
      <c r="I455" s="1"/>
    </row>
    <row r="456" spans="1:9" ht="42.75" hidden="1">
      <c r="A456" s="8" t="s">
        <v>1140</v>
      </c>
      <c r="B456" s="8" t="s">
        <v>17</v>
      </c>
      <c r="C456" s="8" t="s">
        <v>1159</v>
      </c>
      <c r="D456" s="2" t="s">
        <v>1160</v>
      </c>
      <c r="E456" s="8" t="s">
        <v>1161</v>
      </c>
      <c r="F456" s="8"/>
      <c r="G456" s="8"/>
      <c r="H456" s="2" t="s">
        <v>1162</v>
      </c>
      <c r="I456" s="1">
        <v>8100</v>
      </c>
    </row>
    <row r="457" spans="1:9" hidden="1">
      <c r="A457" s="8"/>
      <c r="B457" s="8"/>
      <c r="C457" s="8"/>
      <c r="D457" s="46"/>
      <c r="E457" s="47"/>
      <c r="F457" s="47"/>
      <c r="G457" s="47"/>
      <c r="H457" s="47"/>
      <c r="I457" s="1"/>
    </row>
    <row r="458" spans="1:9" ht="28.5" hidden="1">
      <c r="A458" s="8" t="s">
        <v>1140</v>
      </c>
      <c r="B458" s="8" t="s">
        <v>581</v>
      </c>
      <c r="C458" s="8" t="s">
        <v>428</v>
      </c>
      <c r="D458" s="2" t="s">
        <v>429</v>
      </c>
      <c r="E458" s="8" t="s">
        <v>1163</v>
      </c>
      <c r="F458" s="8"/>
      <c r="G458" s="8"/>
      <c r="H458" s="2" t="s">
        <v>1164</v>
      </c>
      <c r="I458" s="1">
        <v>140</v>
      </c>
    </row>
    <row r="459" spans="1:9" hidden="1">
      <c r="A459" s="8"/>
      <c r="B459" s="8"/>
      <c r="C459" s="8"/>
      <c r="D459" s="46"/>
      <c r="E459" s="47"/>
      <c r="F459" s="47"/>
      <c r="G459" s="47"/>
      <c r="H459" s="47"/>
      <c r="I459" s="1"/>
    </row>
    <row r="460" spans="1:9" ht="42.75" hidden="1">
      <c r="A460" s="8" t="s">
        <v>1140</v>
      </c>
      <c r="B460" s="8" t="s">
        <v>581</v>
      </c>
      <c r="C460" s="8" t="s">
        <v>1165</v>
      </c>
      <c r="D460" s="2" t="s">
        <v>1166</v>
      </c>
      <c r="E460" s="8" t="s">
        <v>1167</v>
      </c>
      <c r="F460" s="8"/>
      <c r="G460" s="8"/>
      <c r="H460" s="2" t="s">
        <v>1168</v>
      </c>
      <c r="I460" s="1">
        <v>1500</v>
      </c>
    </row>
    <row r="461" spans="1:9" hidden="1">
      <c r="A461" s="8"/>
      <c r="B461" s="8"/>
      <c r="C461" s="8"/>
      <c r="D461" s="46"/>
      <c r="E461" s="47"/>
      <c r="F461" s="47"/>
      <c r="G461" s="47"/>
      <c r="H461" s="47"/>
      <c r="I461" s="1"/>
    </row>
    <row r="462" spans="1:9" ht="57" hidden="1">
      <c r="A462" s="8" t="s">
        <v>1140</v>
      </c>
      <c r="B462" s="8" t="s">
        <v>44</v>
      </c>
      <c r="C462" s="8" t="s">
        <v>1169</v>
      </c>
      <c r="D462" s="2" t="s">
        <v>1170</v>
      </c>
      <c r="E462" s="8" t="s">
        <v>1171</v>
      </c>
      <c r="F462" s="8"/>
      <c r="G462" s="8"/>
      <c r="H462" s="2" t="s">
        <v>1172</v>
      </c>
      <c r="I462" s="1">
        <v>176</v>
      </c>
    </row>
    <row r="463" spans="1:9" hidden="1">
      <c r="A463" s="8"/>
      <c r="B463" s="8"/>
      <c r="C463" s="8"/>
      <c r="D463" s="46"/>
      <c r="E463" s="47"/>
      <c r="F463" s="47"/>
      <c r="G463" s="47"/>
      <c r="H463" s="47"/>
      <c r="I463" s="1"/>
    </row>
    <row r="464" spans="1:9" ht="42.75" hidden="1">
      <c r="A464" s="8" t="s">
        <v>1140</v>
      </c>
      <c r="B464" s="8" t="s">
        <v>44</v>
      </c>
      <c r="C464" s="8" t="s">
        <v>1173</v>
      </c>
      <c r="D464" s="2" t="s">
        <v>1174</v>
      </c>
      <c r="E464" s="8" t="s">
        <v>1175</v>
      </c>
      <c r="F464" s="8"/>
      <c r="G464" s="8"/>
      <c r="H464" s="2" t="s">
        <v>1176</v>
      </c>
      <c r="I464" s="1">
        <v>450</v>
      </c>
    </row>
    <row r="465" spans="1:9" hidden="1">
      <c r="A465" s="8"/>
      <c r="B465" s="8"/>
      <c r="C465" s="8"/>
      <c r="D465" s="46"/>
      <c r="E465" s="47"/>
      <c r="F465" s="47"/>
      <c r="G465" s="47"/>
      <c r="H465" s="47"/>
      <c r="I465" s="1"/>
    </row>
    <row r="466" spans="1:9" ht="42.75" hidden="1">
      <c r="A466" s="8" t="s">
        <v>1140</v>
      </c>
      <c r="B466" s="8" t="s">
        <v>59</v>
      </c>
      <c r="C466" s="8" t="s">
        <v>428</v>
      </c>
      <c r="D466" s="2" t="s">
        <v>429</v>
      </c>
      <c r="E466" s="8" t="s">
        <v>1177</v>
      </c>
      <c r="F466" s="8"/>
      <c r="G466" s="8"/>
      <c r="H466" s="2" t="s">
        <v>1178</v>
      </c>
      <c r="I466" s="1">
        <v>1051</v>
      </c>
    </row>
    <row r="467" spans="1:9" hidden="1">
      <c r="A467" s="8"/>
      <c r="B467" s="8"/>
      <c r="C467" s="8"/>
      <c r="D467" s="46"/>
      <c r="E467" s="47"/>
      <c r="F467" s="47"/>
      <c r="G467" s="47"/>
      <c r="H467" s="47"/>
      <c r="I467" s="1"/>
    </row>
    <row r="468" spans="1:9" ht="57" hidden="1">
      <c r="A468" s="8" t="s">
        <v>1140</v>
      </c>
      <c r="B468" s="8" t="s">
        <v>64</v>
      </c>
      <c r="C468" s="8" t="s">
        <v>1179</v>
      </c>
      <c r="D468" s="2" t="s">
        <v>1180</v>
      </c>
      <c r="E468" s="8" t="s">
        <v>1181</v>
      </c>
      <c r="F468" s="8"/>
      <c r="G468" s="8"/>
      <c r="H468" s="2" t="s">
        <v>1182</v>
      </c>
      <c r="I468" s="1">
        <v>2700</v>
      </c>
    </row>
    <row r="469" spans="1:9" ht="42.75" hidden="1">
      <c r="A469" s="8" t="s">
        <v>1140</v>
      </c>
      <c r="B469" s="8" t="s">
        <v>64</v>
      </c>
      <c r="C469" s="8" t="s">
        <v>1179</v>
      </c>
      <c r="D469" s="2" t="s">
        <v>1180</v>
      </c>
      <c r="E469" s="8" t="s">
        <v>1183</v>
      </c>
      <c r="F469" s="8"/>
      <c r="G469" s="8"/>
      <c r="H469" s="2" t="s">
        <v>1184</v>
      </c>
      <c r="I469" s="1">
        <v>1290</v>
      </c>
    </row>
    <row r="470" spans="1:9" hidden="1">
      <c r="A470" s="8"/>
      <c r="B470" s="8"/>
      <c r="C470" s="8"/>
      <c r="D470" s="46"/>
      <c r="E470" s="47"/>
      <c r="F470" s="47"/>
      <c r="G470" s="47"/>
      <c r="H470" s="47"/>
      <c r="I470" s="1"/>
    </row>
    <row r="471" spans="1:9" ht="42.75" hidden="1">
      <c r="A471" s="8" t="s">
        <v>1140</v>
      </c>
      <c r="B471" s="8" t="s">
        <v>125</v>
      </c>
      <c r="C471" s="8" t="s">
        <v>1185</v>
      </c>
      <c r="D471" s="2" t="s">
        <v>1186</v>
      </c>
      <c r="E471" s="8" t="s">
        <v>1187</v>
      </c>
      <c r="F471" s="8"/>
      <c r="G471" s="8"/>
      <c r="H471" s="2" t="s">
        <v>1188</v>
      </c>
      <c r="I471" s="1">
        <v>50</v>
      </c>
    </row>
    <row r="472" spans="1:9" hidden="1">
      <c r="A472" s="8"/>
      <c r="B472" s="8"/>
      <c r="C472" s="8"/>
      <c r="D472" s="46"/>
      <c r="E472" s="47"/>
      <c r="F472" s="47"/>
      <c r="G472" s="47"/>
      <c r="H472" s="47"/>
      <c r="I472" s="1"/>
    </row>
    <row r="473" spans="1:9" ht="42.75" hidden="1">
      <c r="A473" s="8" t="s">
        <v>1140</v>
      </c>
      <c r="B473" s="8" t="s">
        <v>125</v>
      </c>
      <c r="C473" s="8" t="s">
        <v>1151</v>
      </c>
      <c r="D473" s="2" t="s">
        <v>1152</v>
      </c>
      <c r="E473" s="8" t="s">
        <v>1189</v>
      </c>
      <c r="F473" s="8"/>
      <c r="G473" s="8"/>
      <c r="H473" s="2" t="s">
        <v>1190</v>
      </c>
      <c r="I473" s="1">
        <v>150</v>
      </c>
    </row>
    <row r="474" spans="1:9" hidden="1">
      <c r="A474" s="8"/>
      <c r="B474" s="8"/>
      <c r="C474" s="8"/>
      <c r="D474" s="46"/>
      <c r="E474" s="47"/>
      <c r="F474" s="47"/>
      <c r="G474" s="47"/>
      <c r="H474" s="47"/>
      <c r="I474" s="1"/>
    </row>
    <row r="475" spans="1:9" ht="57" hidden="1">
      <c r="A475" s="8" t="s">
        <v>1140</v>
      </c>
      <c r="B475" s="8" t="s">
        <v>194</v>
      </c>
      <c r="C475" s="8" t="s">
        <v>1191</v>
      </c>
      <c r="D475" s="2" t="s">
        <v>1192</v>
      </c>
      <c r="E475" s="8" t="s">
        <v>1193</v>
      </c>
      <c r="F475" s="8"/>
      <c r="G475" s="8"/>
      <c r="H475" s="2" t="s">
        <v>1194</v>
      </c>
      <c r="I475" s="1">
        <v>2200</v>
      </c>
    </row>
    <row r="476" spans="1:9" hidden="1">
      <c r="A476" s="8"/>
      <c r="B476" s="8"/>
      <c r="C476" s="8"/>
      <c r="D476" s="46"/>
      <c r="E476" s="47"/>
      <c r="F476" s="47"/>
      <c r="G476" s="47"/>
      <c r="H476" s="47"/>
      <c r="I476" s="1"/>
    </row>
    <row r="477" spans="1:9" ht="42.75" hidden="1">
      <c r="A477" s="8" t="s">
        <v>1140</v>
      </c>
      <c r="B477" s="8" t="s">
        <v>366</v>
      </c>
      <c r="C477" s="8" t="s">
        <v>476</v>
      </c>
      <c r="D477" s="2" t="s">
        <v>477</v>
      </c>
      <c r="E477" s="8" t="s">
        <v>1195</v>
      </c>
      <c r="F477" s="8"/>
      <c r="G477" s="8"/>
      <c r="H477" s="2" t="s">
        <v>1196</v>
      </c>
      <c r="I477" s="1">
        <v>1575</v>
      </c>
    </row>
    <row r="478" spans="1:9" hidden="1">
      <c r="A478" s="8"/>
      <c r="B478" s="8"/>
      <c r="C478" s="8"/>
      <c r="D478" s="46"/>
      <c r="E478" s="47"/>
      <c r="F478" s="47"/>
      <c r="G478" s="47"/>
      <c r="H478" s="47"/>
      <c r="I478" s="1"/>
    </row>
    <row r="479" spans="1:9" ht="42.75" hidden="1">
      <c r="A479" s="8" t="s">
        <v>1140</v>
      </c>
      <c r="B479" s="8" t="s">
        <v>366</v>
      </c>
      <c r="C479" s="8" t="s">
        <v>1197</v>
      </c>
      <c r="D479" s="2" t="s">
        <v>1198</v>
      </c>
      <c r="E479" s="8" t="s">
        <v>1199</v>
      </c>
      <c r="F479" s="8"/>
      <c r="G479" s="8"/>
      <c r="H479" s="2" t="s">
        <v>1200</v>
      </c>
      <c r="I479" s="1">
        <v>16900</v>
      </c>
    </row>
    <row r="480" spans="1:9" ht="42.75" hidden="1">
      <c r="A480" s="8" t="s">
        <v>1140</v>
      </c>
      <c r="B480" s="8" t="s">
        <v>366</v>
      </c>
      <c r="C480" s="8" t="s">
        <v>1197</v>
      </c>
      <c r="D480" s="2" t="s">
        <v>1198</v>
      </c>
      <c r="E480" s="8" t="s">
        <v>1201</v>
      </c>
      <c r="F480" s="8"/>
      <c r="G480" s="8"/>
      <c r="H480" s="2" t="s">
        <v>1202</v>
      </c>
      <c r="I480" s="1">
        <v>7970</v>
      </c>
    </row>
    <row r="481" spans="1:9" ht="42.75" hidden="1">
      <c r="A481" s="8" t="s">
        <v>1140</v>
      </c>
      <c r="B481" s="8" t="s">
        <v>366</v>
      </c>
      <c r="C481" s="8" t="s">
        <v>1197</v>
      </c>
      <c r="D481" s="2" t="s">
        <v>1198</v>
      </c>
      <c r="E481" s="8" t="s">
        <v>1203</v>
      </c>
      <c r="F481" s="8"/>
      <c r="G481" s="8"/>
      <c r="H481" s="2" t="s">
        <v>1204</v>
      </c>
      <c r="I481" s="1">
        <v>2575</v>
      </c>
    </row>
    <row r="482" spans="1:9" ht="42.75" hidden="1">
      <c r="A482" s="8" t="s">
        <v>1140</v>
      </c>
      <c r="B482" s="8" t="s">
        <v>366</v>
      </c>
      <c r="C482" s="8" t="s">
        <v>1197</v>
      </c>
      <c r="D482" s="2" t="s">
        <v>1198</v>
      </c>
      <c r="E482" s="8" t="s">
        <v>1205</v>
      </c>
      <c r="F482" s="8"/>
      <c r="G482" s="8"/>
      <c r="H482" s="2" t="s">
        <v>1206</v>
      </c>
      <c r="I482" s="1">
        <v>4450</v>
      </c>
    </row>
    <row r="483" spans="1:9" hidden="1">
      <c r="A483" s="8"/>
      <c r="B483" s="8"/>
      <c r="C483" s="8"/>
      <c r="D483" s="46"/>
      <c r="E483" s="47"/>
      <c r="F483" s="47"/>
      <c r="G483" s="47"/>
      <c r="H483" s="47"/>
      <c r="I483" s="1"/>
    </row>
    <row r="484" spans="1:9" ht="42.75" hidden="1">
      <c r="A484" s="8" t="s">
        <v>1140</v>
      </c>
      <c r="B484" s="8" t="s">
        <v>366</v>
      </c>
      <c r="C484" s="8" t="s">
        <v>1207</v>
      </c>
      <c r="D484" s="2" t="s">
        <v>1208</v>
      </c>
      <c r="E484" s="8" t="s">
        <v>1209</v>
      </c>
      <c r="F484" s="8"/>
      <c r="G484" s="8"/>
      <c r="H484" s="2" t="s">
        <v>1210</v>
      </c>
      <c r="I484" s="1">
        <v>540</v>
      </c>
    </row>
    <row r="485" spans="1:9" ht="42.75" hidden="1">
      <c r="A485" s="8" t="s">
        <v>1140</v>
      </c>
      <c r="B485" s="8" t="s">
        <v>366</v>
      </c>
      <c r="C485" s="8" t="s">
        <v>1207</v>
      </c>
      <c r="D485" s="2" t="s">
        <v>1208</v>
      </c>
      <c r="E485" s="8" t="s">
        <v>1211</v>
      </c>
      <c r="F485" s="8"/>
      <c r="G485" s="8"/>
      <c r="H485" s="2" t="s">
        <v>1212</v>
      </c>
      <c r="I485" s="1">
        <v>2988</v>
      </c>
    </row>
    <row r="486" spans="1:9" hidden="1">
      <c r="A486" s="8"/>
      <c r="B486" s="8"/>
      <c r="C486" s="8"/>
      <c r="D486" s="46"/>
      <c r="E486" s="47"/>
      <c r="F486" s="47"/>
      <c r="G486" s="47"/>
      <c r="H486" s="47"/>
      <c r="I486" s="1"/>
    </row>
    <row r="487" spans="1:9" ht="85.5" hidden="1">
      <c r="A487" s="8" t="s">
        <v>1140</v>
      </c>
      <c r="B487" s="8" t="s">
        <v>366</v>
      </c>
      <c r="C487" s="8" t="s">
        <v>1213</v>
      </c>
      <c r="D487" s="2" t="s">
        <v>1214</v>
      </c>
      <c r="E487" s="8" t="s">
        <v>1215</v>
      </c>
      <c r="F487" s="8"/>
      <c r="G487" s="8"/>
      <c r="H487" s="2" t="s">
        <v>1216</v>
      </c>
      <c r="I487" s="1">
        <v>2725</v>
      </c>
    </row>
    <row r="488" spans="1:9" hidden="1">
      <c r="A488" s="8"/>
      <c r="B488" s="8"/>
      <c r="C488" s="8"/>
      <c r="D488" s="46"/>
      <c r="E488" s="47"/>
      <c r="F488" s="47"/>
      <c r="G488" s="47"/>
      <c r="H488" s="47"/>
      <c r="I488" s="1"/>
    </row>
    <row r="489" spans="1:9" ht="42.75" hidden="1">
      <c r="A489" s="8" t="s">
        <v>1140</v>
      </c>
      <c r="B489" s="8" t="s">
        <v>366</v>
      </c>
      <c r="C489" s="8" t="s">
        <v>1217</v>
      </c>
      <c r="D489" s="2" t="s">
        <v>1218</v>
      </c>
      <c r="E489" s="8" t="s">
        <v>1219</v>
      </c>
      <c r="F489" s="8"/>
      <c r="G489" s="8"/>
      <c r="H489" s="2" t="s">
        <v>1220</v>
      </c>
      <c r="I489" s="1">
        <v>9581</v>
      </c>
    </row>
    <row r="490" spans="1:9" hidden="1">
      <c r="A490" s="8"/>
      <c r="B490" s="8"/>
      <c r="C490" s="8"/>
      <c r="D490" s="46"/>
      <c r="E490" s="47"/>
      <c r="F490" s="47"/>
      <c r="G490" s="47"/>
      <c r="H490" s="47"/>
      <c r="I490" s="1"/>
    </row>
    <row r="491" spans="1:9" ht="42.75" hidden="1">
      <c r="A491" s="8" t="s">
        <v>1221</v>
      </c>
      <c r="B491" s="8" t="s">
        <v>421</v>
      </c>
      <c r="C491" s="8" t="s">
        <v>713</v>
      </c>
      <c r="D491" s="2" t="s">
        <v>714</v>
      </c>
      <c r="E491" s="8" t="s">
        <v>1222</v>
      </c>
      <c r="F491" s="8"/>
      <c r="G491" s="8"/>
      <c r="H491" s="2" t="s">
        <v>1223</v>
      </c>
      <c r="I491" s="1">
        <v>1500</v>
      </c>
    </row>
    <row r="492" spans="1:9" ht="28.5" hidden="1">
      <c r="A492" s="8" t="s">
        <v>1221</v>
      </c>
      <c r="B492" s="8" t="s">
        <v>421</v>
      </c>
      <c r="C492" s="8" t="s">
        <v>713</v>
      </c>
      <c r="D492" s="2" t="s">
        <v>714</v>
      </c>
      <c r="E492" s="8" t="s">
        <v>1224</v>
      </c>
      <c r="F492" s="8"/>
      <c r="G492" s="8"/>
      <c r="H492" s="2" t="s">
        <v>1225</v>
      </c>
      <c r="I492" s="1">
        <v>168.8</v>
      </c>
    </row>
    <row r="493" spans="1:9" ht="42.75" hidden="1">
      <c r="A493" s="8" t="s">
        <v>1221</v>
      </c>
      <c r="B493" s="8" t="s">
        <v>421</v>
      </c>
      <c r="C493" s="8" t="s">
        <v>713</v>
      </c>
      <c r="D493" s="2" t="s">
        <v>714</v>
      </c>
      <c r="E493" s="8" t="s">
        <v>1226</v>
      </c>
      <c r="F493" s="8"/>
      <c r="G493" s="8"/>
      <c r="H493" s="2" t="s">
        <v>1227</v>
      </c>
      <c r="I493" s="1">
        <v>33</v>
      </c>
    </row>
    <row r="494" spans="1:9" ht="57" hidden="1">
      <c r="A494" s="8" t="s">
        <v>1221</v>
      </c>
      <c r="B494" s="8" t="s">
        <v>421</v>
      </c>
      <c r="C494" s="8" t="s">
        <v>713</v>
      </c>
      <c r="D494" s="2" t="s">
        <v>714</v>
      </c>
      <c r="E494" s="8" t="s">
        <v>1228</v>
      </c>
      <c r="F494" s="8"/>
      <c r="G494" s="8"/>
      <c r="H494" s="2" t="s">
        <v>1229</v>
      </c>
      <c r="I494" s="1">
        <v>2263.7399999999998</v>
      </c>
    </row>
    <row r="495" spans="1:9" hidden="1">
      <c r="A495" s="8"/>
      <c r="B495" s="8"/>
      <c r="C495" s="8"/>
      <c r="D495" s="46"/>
      <c r="E495" s="47"/>
      <c r="F495" s="47"/>
      <c r="G495" s="47"/>
      <c r="H495" s="47"/>
      <c r="I495" s="1"/>
    </row>
    <row r="496" spans="1:9" ht="28.5" hidden="1">
      <c r="A496" s="8" t="s">
        <v>1221</v>
      </c>
      <c r="B496" s="8" t="s">
        <v>17</v>
      </c>
      <c r="C496" s="8" t="s">
        <v>1230</v>
      </c>
      <c r="D496" s="2" t="s">
        <v>1231</v>
      </c>
      <c r="E496" s="8" t="s">
        <v>1232</v>
      </c>
      <c r="F496" s="8"/>
      <c r="G496" s="8"/>
      <c r="H496" s="2" t="s">
        <v>1233</v>
      </c>
      <c r="I496" s="1">
        <v>54</v>
      </c>
    </row>
    <row r="497" spans="1:9" hidden="1">
      <c r="A497" s="8"/>
      <c r="B497" s="8"/>
      <c r="C497" s="8"/>
      <c r="D497" s="46"/>
      <c r="E497" s="47"/>
      <c r="F497" s="47"/>
      <c r="G497" s="47"/>
      <c r="H497" s="47"/>
      <c r="I497" s="1"/>
    </row>
    <row r="498" spans="1:9" ht="57" hidden="1">
      <c r="A498" s="8" t="s">
        <v>1221</v>
      </c>
      <c r="B498" s="8" t="s">
        <v>26</v>
      </c>
      <c r="C498" s="8" t="s">
        <v>1234</v>
      </c>
      <c r="D498" s="2" t="s">
        <v>1235</v>
      </c>
      <c r="E498" s="8" t="s">
        <v>1236</v>
      </c>
      <c r="F498" s="8"/>
      <c r="G498" s="8"/>
      <c r="H498" s="2" t="s">
        <v>1237</v>
      </c>
      <c r="I498" s="1">
        <v>100</v>
      </c>
    </row>
    <row r="499" spans="1:9" hidden="1">
      <c r="A499" s="8"/>
      <c r="B499" s="8"/>
      <c r="C499" s="8"/>
      <c r="D499" s="46"/>
      <c r="E499" s="47"/>
      <c r="F499" s="47"/>
      <c r="G499" s="47"/>
      <c r="H499" s="47"/>
      <c r="I499" s="1"/>
    </row>
    <row r="500" spans="1:9" ht="85.5" hidden="1">
      <c r="A500" s="8" t="s">
        <v>1221</v>
      </c>
      <c r="B500" s="8" t="s">
        <v>35</v>
      </c>
      <c r="C500" s="8" t="s">
        <v>1238</v>
      </c>
      <c r="D500" s="2" t="s">
        <v>1239</v>
      </c>
      <c r="E500" s="8" t="s">
        <v>1240</v>
      </c>
      <c r="F500" s="8"/>
      <c r="G500" s="8"/>
      <c r="H500" s="2" t="s">
        <v>1241</v>
      </c>
      <c r="I500" s="1">
        <v>408</v>
      </c>
    </row>
    <row r="501" spans="1:9" hidden="1">
      <c r="A501" s="8"/>
      <c r="B501" s="8"/>
      <c r="C501" s="8"/>
      <c r="D501" s="46"/>
      <c r="E501" s="47"/>
      <c r="F501" s="47"/>
      <c r="G501" s="47"/>
      <c r="H501" s="47"/>
      <c r="I501" s="1"/>
    </row>
    <row r="502" spans="1:9" ht="28.5" hidden="1">
      <c r="A502" s="8" t="s">
        <v>1221</v>
      </c>
      <c r="B502" s="8" t="s">
        <v>59</v>
      </c>
      <c r="C502" s="8" t="s">
        <v>713</v>
      </c>
      <c r="D502" s="2" t="s">
        <v>714</v>
      </c>
      <c r="E502" s="8" t="s">
        <v>1242</v>
      </c>
      <c r="F502" s="8"/>
      <c r="G502" s="8"/>
      <c r="H502" s="2" t="s">
        <v>1243</v>
      </c>
      <c r="I502" s="1">
        <v>110</v>
      </c>
    </row>
    <row r="503" spans="1:9" hidden="1">
      <c r="A503" s="8"/>
      <c r="B503" s="8"/>
      <c r="C503" s="8"/>
      <c r="D503" s="46"/>
      <c r="E503" s="47"/>
      <c r="F503" s="47"/>
      <c r="G503" s="47"/>
      <c r="H503" s="47"/>
      <c r="I503" s="1"/>
    </row>
    <row r="504" spans="1:9" ht="85.5" hidden="1">
      <c r="A504" s="8" t="s">
        <v>1221</v>
      </c>
      <c r="B504" s="8" t="s">
        <v>601</v>
      </c>
      <c r="C504" s="8" t="s">
        <v>1147</v>
      </c>
      <c r="D504" s="2" t="s">
        <v>1148</v>
      </c>
      <c r="E504" s="8" t="s">
        <v>1244</v>
      </c>
      <c r="F504" s="8"/>
      <c r="G504" s="8"/>
      <c r="H504" s="2" t="s">
        <v>1245</v>
      </c>
      <c r="I504" s="1">
        <v>250</v>
      </c>
    </row>
    <row r="505" spans="1:9" hidden="1">
      <c r="A505" s="8"/>
      <c r="B505" s="8"/>
      <c r="C505" s="8"/>
      <c r="D505" s="46"/>
      <c r="E505" s="47"/>
      <c r="F505" s="47"/>
      <c r="G505" s="47"/>
      <c r="H505" s="47"/>
      <c r="I505" s="1"/>
    </row>
    <row r="506" spans="1:9" ht="28.5" hidden="1">
      <c r="A506" s="8" t="s">
        <v>1221</v>
      </c>
      <c r="B506" s="8" t="s">
        <v>64</v>
      </c>
      <c r="C506" s="8" t="s">
        <v>786</v>
      </c>
      <c r="D506" s="2" t="s">
        <v>787</v>
      </c>
      <c r="E506" s="8" t="s">
        <v>1246</v>
      </c>
      <c r="F506" s="8"/>
      <c r="G506" s="8"/>
      <c r="H506" s="2" t="s">
        <v>1247</v>
      </c>
      <c r="I506" s="1">
        <v>1050</v>
      </c>
    </row>
    <row r="507" spans="1:9" hidden="1">
      <c r="A507" s="8"/>
      <c r="B507" s="8"/>
      <c r="C507" s="8"/>
      <c r="D507" s="46"/>
      <c r="E507" s="47"/>
      <c r="F507" s="47"/>
      <c r="G507" s="47"/>
      <c r="H507" s="47"/>
      <c r="I507" s="1"/>
    </row>
    <row r="508" spans="1:9" ht="85.5" hidden="1">
      <c r="A508" s="8" t="s">
        <v>1221</v>
      </c>
      <c r="B508" s="8" t="s">
        <v>105</v>
      </c>
      <c r="C508" s="8" t="s">
        <v>1147</v>
      </c>
      <c r="D508" s="2" t="s">
        <v>1148</v>
      </c>
      <c r="E508" s="8" t="s">
        <v>1248</v>
      </c>
      <c r="F508" s="8"/>
      <c r="G508" s="8"/>
      <c r="H508" s="2" t="s">
        <v>1249</v>
      </c>
      <c r="I508" s="1">
        <v>270</v>
      </c>
    </row>
    <row r="509" spans="1:9" ht="85.5" hidden="1">
      <c r="A509" s="8" t="s">
        <v>1221</v>
      </c>
      <c r="B509" s="8" t="s">
        <v>105</v>
      </c>
      <c r="C509" s="8" t="s">
        <v>1147</v>
      </c>
      <c r="D509" s="2" t="s">
        <v>1148</v>
      </c>
      <c r="E509" s="8" t="s">
        <v>1250</v>
      </c>
      <c r="F509" s="8"/>
      <c r="G509" s="8"/>
      <c r="H509" s="2" t="s">
        <v>1251</v>
      </c>
      <c r="I509" s="1">
        <v>216</v>
      </c>
    </row>
    <row r="510" spans="1:9" hidden="1">
      <c r="A510" s="8"/>
      <c r="B510" s="8"/>
      <c r="C510" s="8"/>
      <c r="D510" s="46"/>
      <c r="E510" s="47"/>
      <c r="F510" s="47"/>
      <c r="G510" s="47"/>
      <c r="H510" s="47"/>
      <c r="I510" s="1"/>
    </row>
    <row r="511" spans="1:9" ht="57" hidden="1">
      <c r="A511" s="8" t="s">
        <v>1221</v>
      </c>
      <c r="B511" s="8" t="s">
        <v>105</v>
      </c>
      <c r="C511" s="8" t="s">
        <v>1252</v>
      </c>
      <c r="D511" s="2" t="s">
        <v>1253</v>
      </c>
      <c r="E511" s="8" t="s">
        <v>1254</v>
      </c>
      <c r="F511" s="8"/>
      <c r="G511" s="8"/>
      <c r="H511" s="2" t="s">
        <v>1255</v>
      </c>
      <c r="I511" s="1">
        <v>21525</v>
      </c>
    </row>
    <row r="512" spans="1:9" hidden="1">
      <c r="A512" s="8"/>
      <c r="B512" s="8"/>
      <c r="C512" s="8"/>
      <c r="D512" s="46"/>
      <c r="E512" s="47"/>
      <c r="F512" s="47"/>
      <c r="G512" s="47"/>
      <c r="H512" s="47"/>
      <c r="I512" s="1"/>
    </row>
    <row r="513" spans="1:9" ht="128.25" hidden="1">
      <c r="A513" s="8" t="s">
        <v>1221</v>
      </c>
      <c r="B513" s="8" t="s">
        <v>105</v>
      </c>
      <c r="C513" s="8" t="s">
        <v>440</v>
      </c>
      <c r="D513" s="2" t="s">
        <v>441</v>
      </c>
      <c r="E513" s="8" t="s">
        <v>1256</v>
      </c>
      <c r="F513" s="8"/>
      <c r="G513" s="8"/>
      <c r="H513" s="2" t="s">
        <v>1257</v>
      </c>
      <c r="I513" s="1">
        <v>3075.3</v>
      </c>
    </row>
    <row r="514" spans="1:9" ht="85.5" hidden="1">
      <c r="A514" s="8" t="s">
        <v>1221</v>
      </c>
      <c r="B514" s="8" t="s">
        <v>105</v>
      </c>
      <c r="C514" s="8" t="s">
        <v>440</v>
      </c>
      <c r="D514" s="2" t="s">
        <v>441</v>
      </c>
      <c r="E514" s="8" t="s">
        <v>1258</v>
      </c>
      <c r="F514" s="8"/>
      <c r="G514" s="8"/>
      <c r="H514" s="2" t="s">
        <v>1259</v>
      </c>
      <c r="I514" s="1">
        <v>2050.1999999999998</v>
      </c>
    </row>
    <row r="515" spans="1:9" hidden="1">
      <c r="A515" s="8"/>
      <c r="B515" s="8"/>
      <c r="C515" s="8"/>
      <c r="D515" s="46"/>
      <c r="E515" s="47"/>
      <c r="F515" s="47"/>
      <c r="G515" s="47"/>
      <c r="H515" s="47"/>
      <c r="I515" s="1"/>
    </row>
    <row r="516" spans="1:9" ht="57" hidden="1">
      <c r="A516" s="8" t="s">
        <v>1221</v>
      </c>
      <c r="B516" s="8" t="s">
        <v>105</v>
      </c>
      <c r="C516" s="8" t="s">
        <v>1260</v>
      </c>
      <c r="D516" s="2" t="s">
        <v>1261</v>
      </c>
      <c r="E516" s="8" t="s">
        <v>1262</v>
      </c>
      <c r="F516" s="8"/>
      <c r="G516" s="8"/>
      <c r="H516" s="2" t="s">
        <v>1263</v>
      </c>
      <c r="I516" s="1">
        <v>20800</v>
      </c>
    </row>
    <row r="517" spans="1:9" hidden="1">
      <c r="A517" s="8"/>
      <c r="B517" s="8"/>
      <c r="C517" s="8"/>
      <c r="D517" s="46"/>
      <c r="E517" s="47"/>
      <c r="F517" s="47"/>
      <c r="G517" s="47"/>
      <c r="H517" s="47"/>
      <c r="I517" s="1"/>
    </row>
    <row r="518" spans="1:9" ht="42.75" hidden="1">
      <c r="A518" s="8" t="s">
        <v>1221</v>
      </c>
      <c r="B518" s="8" t="s">
        <v>105</v>
      </c>
      <c r="C518" s="8" t="s">
        <v>1264</v>
      </c>
      <c r="D518" s="2" t="s">
        <v>1265</v>
      </c>
      <c r="E518" s="8" t="s">
        <v>1266</v>
      </c>
      <c r="F518" s="8"/>
      <c r="G518" s="8"/>
      <c r="H518" s="2" t="s">
        <v>1267</v>
      </c>
      <c r="I518" s="1">
        <v>964</v>
      </c>
    </row>
    <row r="519" spans="1:9" hidden="1">
      <c r="A519" s="8"/>
      <c r="B519" s="8"/>
      <c r="C519" s="8"/>
      <c r="D519" s="46"/>
      <c r="E519" s="47"/>
      <c r="F519" s="47"/>
      <c r="G519" s="47"/>
      <c r="H519" s="47"/>
      <c r="I519" s="1"/>
    </row>
    <row r="520" spans="1:9" ht="28.5" hidden="1">
      <c r="A520" s="8" t="s">
        <v>1221</v>
      </c>
      <c r="B520" s="8" t="s">
        <v>108</v>
      </c>
      <c r="C520" s="8" t="s">
        <v>1268</v>
      </c>
      <c r="D520" s="2" t="s">
        <v>1269</v>
      </c>
      <c r="E520" s="8" t="s">
        <v>1270</v>
      </c>
      <c r="F520" s="8"/>
      <c r="G520" s="8"/>
      <c r="H520" s="2" t="s">
        <v>1271</v>
      </c>
      <c r="I520" s="1">
        <v>60</v>
      </c>
    </row>
    <row r="521" spans="1:9" ht="42.75" hidden="1">
      <c r="A521" s="8" t="s">
        <v>1221</v>
      </c>
      <c r="B521" s="8" t="s">
        <v>108</v>
      </c>
      <c r="C521" s="8" t="s">
        <v>1268</v>
      </c>
      <c r="D521" s="2" t="s">
        <v>1269</v>
      </c>
      <c r="E521" s="8" t="s">
        <v>1272</v>
      </c>
      <c r="F521" s="8"/>
      <c r="G521" s="8"/>
      <c r="H521" s="2" t="s">
        <v>1273</v>
      </c>
      <c r="I521" s="1">
        <v>100</v>
      </c>
    </row>
    <row r="522" spans="1:9" ht="42.75" hidden="1">
      <c r="A522" s="8" t="s">
        <v>1221</v>
      </c>
      <c r="B522" s="8" t="s">
        <v>108</v>
      </c>
      <c r="C522" s="8" t="s">
        <v>1268</v>
      </c>
      <c r="D522" s="2" t="s">
        <v>1269</v>
      </c>
      <c r="E522" s="8" t="s">
        <v>1274</v>
      </c>
      <c r="F522" s="8"/>
      <c r="G522" s="8"/>
      <c r="H522" s="2" t="s">
        <v>1273</v>
      </c>
      <c r="I522" s="1">
        <v>100</v>
      </c>
    </row>
    <row r="523" spans="1:9" hidden="1">
      <c r="A523" s="8"/>
      <c r="B523" s="8"/>
      <c r="C523" s="8"/>
      <c r="D523" s="46"/>
      <c r="E523" s="47"/>
      <c r="F523" s="47"/>
      <c r="G523" s="47"/>
      <c r="H523" s="47"/>
      <c r="I523" s="1"/>
    </row>
    <row r="524" spans="1:9" ht="42.75" hidden="1">
      <c r="A524" s="8" t="s">
        <v>1221</v>
      </c>
      <c r="B524" s="8" t="s">
        <v>108</v>
      </c>
      <c r="C524" s="8" t="s">
        <v>1147</v>
      </c>
      <c r="D524" s="2" t="s">
        <v>1148</v>
      </c>
      <c r="E524" s="8" t="s">
        <v>1275</v>
      </c>
      <c r="F524" s="8"/>
      <c r="G524" s="8"/>
      <c r="H524" s="2" t="s">
        <v>1276</v>
      </c>
      <c r="I524" s="1">
        <v>240</v>
      </c>
    </row>
    <row r="525" spans="1:9" hidden="1">
      <c r="A525" s="8"/>
      <c r="B525" s="8"/>
      <c r="C525" s="8"/>
      <c r="D525" s="46"/>
      <c r="E525" s="47"/>
      <c r="F525" s="47"/>
      <c r="G525" s="47"/>
      <c r="H525" s="47"/>
      <c r="I525" s="1"/>
    </row>
    <row r="526" spans="1:9" ht="85.5" hidden="1">
      <c r="A526" s="8" t="s">
        <v>1221</v>
      </c>
      <c r="B526" s="8" t="s">
        <v>108</v>
      </c>
      <c r="C526" s="8" t="s">
        <v>1277</v>
      </c>
      <c r="D526" s="2" t="s">
        <v>1278</v>
      </c>
      <c r="E526" s="8" t="s">
        <v>1279</v>
      </c>
      <c r="F526" s="8"/>
      <c r="G526" s="8"/>
      <c r="H526" s="2" t="s">
        <v>1280</v>
      </c>
      <c r="I526" s="1">
        <v>800</v>
      </c>
    </row>
    <row r="527" spans="1:9" hidden="1">
      <c r="A527" s="8"/>
      <c r="B527" s="8"/>
      <c r="C527" s="8"/>
      <c r="D527" s="46"/>
      <c r="E527" s="47"/>
      <c r="F527" s="47"/>
      <c r="G527" s="47"/>
      <c r="H527" s="47"/>
      <c r="I527" s="1"/>
    </row>
    <row r="528" spans="1:9" ht="57" hidden="1">
      <c r="A528" s="8" t="s">
        <v>1221</v>
      </c>
      <c r="B528" s="8" t="s">
        <v>125</v>
      </c>
      <c r="C528" s="8" t="s">
        <v>713</v>
      </c>
      <c r="D528" s="2" t="s">
        <v>714</v>
      </c>
      <c r="E528" s="8" t="s">
        <v>1281</v>
      </c>
      <c r="F528" s="8"/>
      <c r="G528" s="8"/>
      <c r="H528" s="2" t="s">
        <v>1282</v>
      </c>
      <c r="I528" s="1">
        <v>1908.5</v>
      </c>
    </row>
    <row r="529" spans="1:9" hidden="1">
      <c r="A529" s="8"/>
      <c r="B529" s="8"/>
      <c r="C529" s="8"/>
      <c r="D529" s="46"/>
      <c r="E529" s="47"/>
      <c r="F529" s="47"/>
      <c r="G529" s="47"/>
      <c r="H529" s="47"/>
      <c r="I529" s="1"/>
    </row>
    <row r="530" spans="1:9" ht="57" hidden="1">
      <c r="A530" s="8" t="s">
        <v>1221</v>
      </c>
      <c r="B530" s="8" t="s">
        <v>153</v>
      </c>
      <c r="C530" s="8" t="s">
        <v>1283</v>
      </c>
      <c r="D530" s="2" t="s">
        <v>1284</v>
      </c>
      <c r="E530" s="8" t="s">
        <v>1285</v>
      </c>
      <c r="F530" s="8"/>
      <c r="G530" s="8"/>
      <c r="H530" s="2" t="s">
        <v>1286</v>
      </c>
      <c r="I530" s="1">
        <v>5530</v>
      </c>
    </row>
    <row r="531" spans="1:9" hidden="1">
      <c r="A531" s="8"/>
      <c r="B531" s="8"/>
      <c r="C531" s="8"/>
      <c r="D531" s="46"/>
      <c r="E531" s="47"/>
      <c r="F531" s="47"/>
      <c r="G531" s="47"/>
      <c r="H531" s="47"/>
      <c r="I531" s="1"/>
    </row>
    <row r="532" spans="1:9" ht="71.25" hidden="1">
      <c r="A532" s="8" t="s">
        <v>1221</v>
      </c>
      <c r="B532" s="8" t="s">
        <v>153</v>
      </c>
      <c r="C532" s="8" t="s">
        <v>1287</v>
      </c>
      <c r="D532" s="2" t="s">
        <v>1288</v>
      </c>
      <c r="E532" s="8" t="s">
        <v>1289</v>
      </c>
      <c r="F532" s="8"/>
      <c r="G532" s="8"/>
      <c r="H532" s="2" t="s">
        <v>1290</v>
      </c>
      <c r="I532" s="1">
        <v>20760</v>
      </c>
    </row>
    <row r="533" spans="1:9" hidden="1">
      <c r="A533" s="8"/>
      <c r="B533" s="8"/>
      <c r="C533" s="8"/>
      <c r="D533" s="46"/>
      <c r="E533" s="47"/>
      <c r="F533" s="47"/>
      <c r="G533" s="47"/>
      <c r="H533" s="47"/>
      <c r="I533" s="1"/>
    </row>
    <row r="534" spans="1:9" ht="28.5" hidden="1">
      <c r="A534" s="8" t="s">
        <v>1221</v>
      </c>
      <c r="B534" s="8" t="s">
        <v>249</v>
      </c>
      <c r="C534" s="8" t="s">
        <v>1291</v>
      </c>
      <c r="D534" s="2" t="s">
        <v>1292</v>
      </c>
      <c r="E534" s="8" t="s">
        <v>1293</v>
      </c>
      <c r="F534" s="8"/>
      <c r="G534" s="8"/>
      <c r="H534" s="2" t="s">
        <v>1294</v>
      </c>
      <c r="I534" s="1">
        <v>1325</v>
      </c>
    </row>
    <row r="535" spans="1:9" hidden="1">
      <c r="A535" s="8"/>
      <c r="B535" s="8"/>
      <c r="C535" s="8"/>
      <c r="D535" s="46"/>
      <c r="E535" s="47"/>
      <c r="F535" s="47"/>
      <c r="G535" s="47"/>
      <c r="H535" s="47"/>
      <c r="I535" s="1"/>
    </row>
    <row r="536" spans="1:9" ht="71.25" hidden="1">
      <c r="A536" s="8" t="s">
        <v>1221</v>
      </c>
      <c r="B536" s="8" t="s">
        <v>249</v>
      </c>
      <c r="C536" s="8" t="s">
        <v>486</v>
      </c>
      <c r="D536" s="2" t="s">
        <v>487</v>
      </c>
      <c r="E536" s="8" t="s">
        <v>1295</v>
      </c>
      <c r="F536" s="8"/>
      <c r="G536" s="8"/>
      <c r="H536" s="2" t="s">
        <v>1296</v>
      </c>
      <c r="I536" s="1">
        <v>10500</v>
      </c>
    </row>
    <row r="537" spans="1:9" hidden="1">
      <c r="A537" s="8"/>
      <c r="B537" s="8"/>
      <c r="C537" s="8"/>
      <c r="D537" s="46"/>
      <c r="E537" s="47"/>
      <c r="F537" s="47"/>
      <c r="G537" s="47"/>
      <c r="H537" s="47"/>
      <c r="I537" s="1"/>
    </row>
    <row r="538" spans="1:9" ht="57" hidden="1">
      <c r="A538" s="8" t="s">
        <v>1221</v>
      </c>
      <c r="B538" s="8" t="s">
        <v>249</v>
      </c>
      <c r="C538" s="8" t="s">
        <v>1297</v>
      </c>
      <c r="D538" s="2" t="s">
        <v>1298</v>
      </c>
      <c r="E538" s="8" t="s">
        <v>1299</v>
      </c>
      <c r="F538" s="8"/>
      <c r="G538" s="8"/>
      <c r="H538" s="2" t="s">
        <v>1300</v>
      </c>
      <c r="I538" s="1">
        <v>6930</v>
      </c>
    </row>
    <row r="539" spans="1:9" hidden="1">
      <c r="A539" s="8"/>
      <c r="B539" s="8"/>
      <c r="C539" s="8"/>
      <c r="D539" s="46"/>
      <c r="E539" s="47"/>
      <c r="F539" s="47"/>
      <c r="G539" s="47"/>
      <c r="H539" s="47"/>
      <c r="I539" s="1"/>
    </row>
    <row r="540" spans="1:9" ht="71.25" hidden="1">
      <c r="A540" s="8" t="s">
        <v>1221</v>
      </c>
      <c r="B540" s="8" t="s">
        <v>249</v>
      </c>
      <c r="C540" s="8" t="s">
        <v>476</v>
      </c>
      <c r="D540" s="2" t="s">
        <v>477</v>
      </c>
      <c r="E540" s="8" t="s">
        <v>1301</v>
      </c>
      <c r="F540" s="8"/>
      <c r="G540" s="8"/>
      <c r="H540" s="2" t="s">
        <v>1302</v>
      </c>
      <c r="I540" s="1">
        <v>2052</v>
      </c>
    </row>
    <row r="541" spans="1:9" hidden="1">
      <c r="A541" s="8"/>
      <c r="B541" s="8"/>
      <c r="C541" s="8"/>
      <c r="D541" s="46"/>
      <c r="E541" s="47"/>
      <c r="F541" s="47"/>
      <c r="G541" s="47"/>
      <c r="H541" s="47"/>
      <c r="I541" s="1"/>
    </row>
    <row r="542" spans="1:9" ht="114" hidden="1">
      <c r="A542" s="8" t="s">
        <v>1221</v>
      </c>
      <c r="B542" s="8" t="s">
        <v>249</v>
      </c>
      <c r="C542" s="8" t="s">
        <v>1303</v>
      </c>
      <c r="D542" s="2" t="s">
        <v>1304</v>
      </c>
      <c r="E542" s="8" t="s">
        <v>1305</v>
      </c>
      <c r="F542" s="8"/>
      <c r="G542" s="8"/>
      <c r="H542" s="2" t="s">
        <v>1306</v>
      </c>
      <c r="I542" s="1">
        <v>1264</v>
      </c>
    </row>
    <row r="543" spans="1:9" hidden="1">
      <c r="A543" s="8"/>
      <c r="B543" s="8"/>
      <c r="C543" s="8"/>
      <c r="D543" s="46"/>
      <c r="E543" s="47"/>
      <c r="F543" s="47"/>
      <c r="G543" s="47"/>
      <c r="H543" s="47"/>
      <c r="I543" s="1"/>
    </row>
    <row r="544" spans="1:9" ht="28.5" hidden="1">
      <c r="A544" s="8" t="s">
        <v>1221</v>
      </c>
      <c r="B544" s="8" t="s">
        <v>249</v>
      </c>
      <c r="C544" s="8" t="s">
        <v>1307</v>
      </c>
      <c r="D544" s="2" t="s">
        <v>1308</v>
      </c>
      <c r="E544" s="8" t="s">
        <v>1309</v>
      </c>
      <c r="F544" s="8"/>
      <c r="G544" s="8"/>
      <c r="H544" s="2" t="s">
        <v>1310</v>
      </c>
      <c r="I544" s="1">
        <v>3490</v>
      </c>
    </row>
    <row r="545" spans="1:9" ht="28.5" hidden="1">
      <c r="A545" s="8" t="s">
        <v>1221</v>
      </c>
      <c r="B545" s="8" t="s">
        <v>249</v>
      </c>
      <c r="C545" s="8" t="s">
        <v>1307</v>
      </c>
      <c r="D545" s="2" t="s">
        <v>1308</v>
      </c>
      <c r="E545" s="8" t="s">
        <v>1311</v>
      </c>
      <c r="F545" s="8"/>
      <c r="G545" s="8"/>
      <c r="H545" s="2" t="s">
        <v>1312</v>
      </c>
      <c r="I545" s="1">
        <v>1535</v>
      </c>
    </row>
    <row r="546" spans="1:9" hidden="1">
      <c r="A546" s="8"/>
      <c r="B546" s="8"/>
      <c r="C546" s="8"/>
      <c r="D546" s="46"/>
      <c r="E546" s="47"/>
      <c r="F546" s="47"/>
      <c r="G546" s="47"/>
      <c r="H546" s="47"/>
      <c r="I546" s="1"/>
    </row>
    <row r="547" spans="1:9" ht="71.25" hidden="1">
      <c r="A547" s="8" t="s">
        <v>1221</v>
      </c>
      <c r="B547" s="8" t="s">
        <v>249</v>
      </c>
      <c r="C547" s="8" t="s">
        <v>1313</v>
      </c>
      <c r="D547" s="2" t="s">
        <v>1314</v>
      </c>
      <c r="E547" s="8" t="s">
        <v>1315</v>
      </c>
      <c r="F547" s="8"/>
      <c r="G547" s="8"/>
      <c r="H547" s="2" t="s">
        <v>1316</v>
      </c>
      <c r="I547" s="1">
        <v>14718.75</v>
      </c>
    </row>
    <row r="548" spans="1:9" hidden="1">
      <c r="A548" s="8"/>
      <c r="B548" s="8"/>
      <c r="C548" s="8"/>
      <c r="D548" s="46"/>
      <c r="E548" s="47"/>
      <c r="F548" s="47"/>
      <c r="G548" s="47"/>
      <c r="H548" s="47"/>
      <c r="I548" s="1"/>
    </row>
    <row r="549" spans="1:9" ht="85.5" hidden="1">
      <c r="A549" s="8" t="s">
        <v>1221</v>
      </c>
      <c r="B549" s="8" t="s">
        <v>366</v>
      </c>
      <c r="C549" s="8" t="s">
        <v>1291</v>
      </c>
      <c r="D549" s="2" t="s">
        <v>1292</v>
      </c>
      <c r="E549" s="8" t="s">
        <v>1317</v>
      </c>
      <c r="F549" s="8"/>
      <c r="G549" s="8"/>
      <c r="H549" s="2" t="s">
        <v>1318</v>
      </c>
      <c r="I549" s="1">
        <v>2880</v>
      </c>
    </row>
    <row r="550" spans="1:9" hidden="1">
      <c r="A550" s="8"/>
      <c r="B550" s="8"/>
      <c r="C550" s="8"/>
      <c r="D550" s="46"/>
      <c r="E550" s="47"/>
      <c r="F550" s="47"/>
      <c r="G550" s="47"/>
      <c r="H550" s="47"/>
      <c r="I550" s="1"/>
    </row>
    <row r="551" spans="1:9" ht="57" hidden="1">
      <c r="A551" s="8" t="s">
        <v>1221</v>
      </c>
      <c r="B551" s="8" t="s">
        <v>366</v>
      </c>
      <c r="C551" s="8" t="s">
        <v>1319</v>
      </c>
      <c r="D551" s="2" t="s">
        <v>1320</v>
      </c>
      <c r="E551" s="8" t="s">
        <v>1321</v>
      </c>
      <c r="F551" s="8"/>
      <c r="G551" s="8"/>
      <c r="H551" s="2" t="s">
        <v>1322</v>
      </c>
      <c r="I551" s="1">
        <v>14860</v>
      </c>
    </row>
    <row r="552" spans="1:9" hidden="1">
      <c r="A552" s="8"/>
      <c r="B552" s="8"/>
      <c r="C552" s="8"/>
      <c r="D552" s="46"/>
      <c r="E552" s="47"/>
      <c r="F552" s="47"/>
      <c r="G552" s="47"/>
      <c r="H552" s="47"/>
      <c r="I552" s="1"/>
    </row>
    <row r="553" spans="1:9" ht="57" hidden="1">
      <c r="A553" s="8" t="s">
        <v>1221</v>
      </c>
      <c r="B553" s="8" t="s">
        <v>366</v>
      </c>
      <c r="C553" s="8" t="s">
        <v>215</v>
      </c>
      <c r="D553" s="2" t="s">
        <v>216</v>
      </c>
      <c r="E553" s="8" t="s">
        <v>1323</v>
      </c>
      <c r="F553" s="8"/>
      <c r="G553" s="8"/>
      <c r="H553" s="2" t="s">
        <v>1324</v>
      </c>
      <c r="I553" s="1">
        <v>5724</v>
      </c>
    </row>
    <row r="554" spans="1:9" hidden="1">
      <c r="A554" s="8"/>
      <c r="B554" s="8"/>
      <c r="C554" s="8"/>
      <c r="D554" s="46"/>
      <c r="E554" s="47"/>
      <c r="F554" s="47"/>
      <c r="G554" s="47"/>
      <c r="H554" s="47"/>
      <c r="I554" s="1"/>
    </row>
    <row r="555" spans="1:9" ht="71.25" hidden="1">
      <c r="A555" s="8" t="s">
        <v>1221</v>
      </c>
      <c r="B555" s="8" t="s">
        <v>366</v>
      </c>
      <c r="C555" s="8" t="s">
        <v>1325</v>
      </c>
      <c r="D555" s="2" t="s">
        <v>1326</v>
      </c>
      <c r="E555" s="8" t="s">
        <v>1327</v>
      </c>
      <c r="F555" s="8"/>
      <c r="G555" s="8"/>
      <c r="H555" s="2" t="s">
        <v>1328</v>
      </c>
      <c r="I555" s="1">
        <v>300</v>
      </c>
    </row>
    <row r="556" spans="1:9" hidden="1">
      <c r="A556" s="8"/>
      <c r="B556" s="8"/>
      <c r="C556" s="8"/>
      <c r="D556" s="46"/>
      <c r="E556" s="47"/>
      <c r="F556" s="47"/>
      <c r="G556" s="47"/>
      <c r="H556" s="47"/>
      <c r="I556" s="1"/>
    </row>
    <row r="557" spans="1:9" ht="57" hidden="1">
      <c r="A557" s="8" t="s">
        <v>1221</v>
      </c>
      <c r="B557" s="8" t="s">
        <v>366</v>
      </c>
      <c r="C557" s="8" t="s">
        <v>1329</v>
      </c>
      <c r="D557" s="2" t="s">
        <v>1330</v>
      </c>
      <c r="E557" s="8" t="s">
        <v>1331</v>
      </c>
      <c r="F557" s="8"/>
      <c r="G557" s="8"/>
      <c r="H557" s="2" t="s">
        <v>1332</v>
      </c>
      <c r="I557" s="1">
        <v>4600</v>
      </c>
    </row>
    <row r="558" spans="1:9" hidden="1">
      <c r="A558" s="8"/>
      <c r="B558" s="8"/>
      <c r="C558" s="8"/>
      <c r="D558" s="46"/>
      <c r="E558" s="47"/>
      <c r="F558" s="47"/>
      <c r="G558" s="47"/>
      <c r="H558" s="47"/>
      <c r="I558" s="1"/>
    </row>
    <row r="559" spans="1:9" ht="71.25" hidden="1">
      <c r="A559" s="8" t="s">
        <v>1221</v>
      </c>
      <c r="B559" s="8" t="s">
        <v>366</v>
      </c>
      <c r="C559" s="8" t="s">
        <v>1283</v>
      </c>
      <c r="D559" s="2" t="s">
        <v>1284</v>
      </c>
      <c r="E559" s="8" t="s">
        <v>1333</v>
      </c>
      <c r="F559" s="8"/>
      <c r="G559" s="8"/>
      <c r="H559" s="2" t="s">
        <v>1334</v>
      </c>
      <c r="I559" s="1">
        <v>5530</v>
      </c>
    </row>
    <row r="560" spans="1:9" hidden="1">
      <c r="A560" s="8"/>
      <c r="B560" s="8"/>
      <c r="C560" s="8"/>
      <c r="D560" s="46"/>
      <c r="E560" s="47"/>
      <c r="F560" s="47"/>
      <c r="G560" s="47"/>
      <c r="H560" s="47"/>
      <c r="I560" s="1"/>
    </row>
    <row r="561" spans="1:9" ht="57" hidden="1">
      <c r="A561" s="8" t="s">
        <v>1221</v>
      </c>
      <c r="B561" s="8" t="s">
        <v>366</v>
      </c>
      <c r="C561" s="8" t="s">
        <v>1313</v>
      </c>
      <c r="D561" s="2" t="s">
        <v>1314</v>
      </c>
      <c r="E561" s="8" t="s">
        <v>1335</v>
      </c>
      <c r="F561" s="8"/>
      <c r="G561" s="8"/>
      <c r="H561" s="2" t="s">
        <v>1336</v>
      </c>
      <c r="I561" s="1">
        <v>12175.58</v>
      </c>
    </row>
    <row r="562" spans="1:9" hidden="1">
      <c r="A562" s="8"/>
      <c r="B562" s="8"/>
      <c r="C562" s="8"/>
      <c r="D562" s="46"/>
      <c r="E562" s="47"/>
      <c r="F562" s="47"/>
      <c r="G562" s="47"/>
      <c r="H562" s="47"/>
      <c r="I562" s="1"/>
    </row>
    <row r="563" spans="1:9" ht="99.75" hidden="1">
      <c r="A563" s="8" t="s">
        <v>1337</v>
      </c>
      <c r="B563" s="8" t="s">
        <v>421</v>
      </c>
      <c r="C563" s="8" t="s">
        <v>440</v>
      </c>
      <c r="D563" s="2" t="s">
        <v>441</v>
      </c>
      <c r="E563" s="8" t="s">
        <v>1338</v>
      </c>
      <c r="F563" s="8"/>
      <c r="G563" s="8"/>
      <c r="H563" s="2" t="s">
        <v>1339</v>
      </c>
      <c r="I563" s="1">
        <v>2050.1999999999998</v>
      </c>
    </row>
    <row r="564" spans="1:9" hidden="1">
      <c r="A564" s="8"/>
      <c r="B564" s="8"/>
      <c r="C564" s="8"/>
      <c r="D564" s="46"/>
      <c r="E564" s="47"/>
      <c r="F564" s="47"/>
      <c r="G564" s="47"/>
      <c r="H564" s="47"/>
      <c r="I564" s="1"/>
    </row>
    <row r="565" spans="1:9" ht="57" hidden="1">
      <c r="A565" s="8" t="s">
        <v>1337</v>
      </c>
      <c r="B565" s="8" t="s">
        <v>711</v>
      </c>
      <c r="C565" s="8" t="s">
        <v>284</v>
      </c>
      <c r="D565" s="2" t="s">
        <v>285</v>
      </c>
      <c r="E565" s="8" t="s">
        <v>1340</v>
      </c>
      <c r="F565" s="8"/>
      <c r="G565" s="8"/>
      <c r="H565" s="2" t="s">
        <v>1341</v>
      </c>
      <c r="I565" s="1">
        <v>139.5</v>
      </c>
    </row>
    <row r="566" spans="1:9" hidden="1">
      <c r="A566" s="8"/>
      <c r="B566" s="8"/>
      <c r="C566" s="8"/>
      <c r="D566" s="46"/>
      <c r="E566" s="47"/>
      <c r="F566" s="47"/>
      <c r="G566" s="47"/>
      <c r="H566" s="47"/>
      <c r="I566" s="1"/>
    </row>
    <row r="567" spans="1:9" ht="71.25" hidden="1">
      <c r="A567" s="8" t="s">
        <v>1337</v>
      </c>
      <c r="B567" s="8" t="s">
        <v>711</v>
      </c>
      <c r="C567" s="8" t="s">
        <v>1342</v>
      </c>
      <c r="D567" s="2" t="s">
        <v>1343</v>
      </c>
      <c r="E567" s="8" t="s">
        <v>1344</v>
      </c>
      <c r="F567" s="8"/>
      <c r="G567" s="8"/>
      <c r="H567" s="2" t="s">
        <v>1345</v>
      </c>
      <c r="I567" s="1">
        <v>726</v>
      </c>
    </row>
    <row r="568" spans="1:9" hidden="1">
      <c r="A568" s="8"/>
      <c r="B568" s="8"/>
      <c r="C568" s="8"/>
      <c r="D568" s="46"/>
      <c r="E568" s="47"/>
      <c r="F568" s="47"/>
      <c r="G568" s="47"/>
      <c r="H568" s="47"/>
      <c r="I568" s="1"/>
    </row>
    <row r="569" spans="1:9" ht="42.75" hidden="1">
      <c r="A569" s="8" t="s">
        <v>1337</v>
      </c>
      <c r="B569" s="8" t="s">
        <v>711</v>
      </c>
      <c r="C569" s="8" t="s">
        <v>1346</v>
      </c>
      <c r="D569" s="2" t="s">
        <v>1347</v>
      </c>
      <c r="E569" s="8" t="s">
        <v>1348</v>
      </c>
      <c r="F569" s="8"/>
      <c r="G569" s="8"/>
      <c r="H569" s="2" t="s">
        <v>1349</v>
      </c>
      <c r="I569" s="1">
        <v>170</v>
      </c>
    </row>
    <row r="570" spans="1:9" hidden="1">
      <c r="A570" s="8"/>
      <c r="B570" s="8"/>
      <c r="C570" s="8"/>
      <c r="D570" s="46"/>
      <c r="E570" s="47"/>
      <c r="F570" s="47"/>
      <c r="G570" s="47"/>
      <c r="H570" s="47"/>
      <c r="I570" s="1"/>
    </row>
    <row r="571" spans="1:9" ht="99.75" hidden="1">
      <c r="A571" s="8" t="s">
        <v>1337</v>
      </c>
      <c r="B571" s="8" t="s">
        <v>17</v>
      </c>
      <c r="C571" s="8" t="s">
        <v>1350</v>
      </c>
      <c r="D571" s="2" t="s">
        <v>1351</v>
      </c>
      <c r="E571" s="8" t="s">
        <v>1352</v>
      </c>
      <c r="F571" s="8"/>
      <c r="G571" s="8"/>
      <c r="H571" s="2" t="s">
        <v>1353</v>
      </c>
      <c r="I571" s="1">
        <v>2950</v>
      </c>
    </row>
    <row r="572" spans="1:9" ht="71.25" hidden="1">
      <c r="A572" s="8" t="s">
        <v>1337</v>
      </c>
      <c r="B572" s="8" t="s">
        <v>17</v>
      </c>
      <c r="C572" s="8" t="s">
        <v>1350</v>
      </c>
      <c r="D572" s="2" t="s">
        <v>1351</v>
      </c>
      <c r="E572" s="8" t="s">
        <v>1354</v>
      </c>
      <c r="F572" s="8"/>
      <c r="G572" s="8"/>
      <c r="H572" s="2" t="s">
        <v>1355</v>
      </c>
      <c r="I572" s="1">
        <v>1475</v>
      </c>
    </row>
    <row r="573" spans="1:9" ht="85.5" hidden="1">
      <c r="A573" s="8" t="s">
        <v>1337</v>
      </c>
      <c r="B573" s="8" t="s">
        <v>17</v>
      </c>
      <c r="C573" s="8" t="s">
        <v>1350</v>
      </c>
      <c r="D573" s="2" t="s">
        <v>1351</v>
      </c>
      <c r="E573" s="8" t="s">
        <v>1356</v>
      </c>
      <c r="F573" s="8"/>
      <c r="G573" s="8"/>
      <c r="H573" s="2" t="s">
        <v>1357</v>
      </c>
      <c r="I573" s="1">
        <v>1675</v>
      </c>
    </row>
    <row r="574" spans="1:9" ht="128.25" hidden="1">
      <c r="A574" s="8" t="s">
        <v>1337</v>
      </c>
      <c r="B574" s="8" t="s">
        <v>17</v>
      </c>
      <c r="C574" s="8" t="s">
        <v>1350</v>
      </c>
      <c r="D574" s="2" t="s">
        <v>1351</v>
      </c>
      <c r="E574" s="8" t="s">
        <v>1358</v>
      </c>
      <c r="F574" s="8"/>
      <c r="G574" s="8"/>
      <c r="H574" s="2" t="s">
        <v>1359</v>
      </c>
      <c r="I574" s="1">
        <v>1475</v>
      </c>
    </row>
    <row r="575" spans="1:9" hidden="1">
      <c r="A575" s="8"/>
      <c r="B575" s="8"/>
      <c r="C575" s="8"/>
      <c r="D575" s="46"/>
      <c r="E575" s="47"/>
      <c r="F575" s="47"/>
      <c r="G575" s="47"/>
      <c r="H575" s="47"/>
      <c r="I575" s="1"/>
    </row>
    <row r="576" spans="1:9" ht="99.75" hidden="1">
      <c r="A576" s="8" t="s">
        <v>1337</v>
      </c>
      <c r="B576" s="8" t="s">
        <v>17</v>
      </c>
      <c r="C576" s="8" t="s">
        <v>1360</v>
      </c>
      <c r="D576" s="2" t="s">
        <v>1361</v>
      </c>
      <c r="E576" s="8" t="s">
        <v>1362</v>
      </c>
      <c r="F576" s="8"/>
      <c r="G576" s="8"/>
      <c r="H576" s="2" t="s">
        <v>1363</v>
      </c>
      <c r="I576" s="1">
        <v>20500</v>
      </c>
    </row>
    <row r="577" spans="1:9" hidden="1">
      <c r="A577" s="8"/>
      <c r="B577" s="8"/>
      <c r="C577" s="8"/>
      <c r="D577" s="46"/>
      <c r="E577" s="47"/>
      <c r="F577" s="47"/>
      <c r="G577" s="47"/>
      <c r="H577" s="47"/>
      <c r="I577" s="1"/>
    </row>
    <row r="578" spans="1:9" ht="42.75" hidden="1">
      <c r="A578" s="8" t="s">
        <v>1337</v>
      </c>
      <c r="B578" s="8" t="s">
        <v>26</v>
      </c>
      <c r="C578" s="8" t="s">
        <v>1364</v>
      </c>
      <c r="D578" s="2" t="s">
        <v>1365</v>
      </c>
      <c r="E578" s="8" t="s">
        <v>1366</v>
      </c>
      <c r="F578" s="8"/>
      <c r="G578" s="8"/>
      <c r="H578" s="2" t="s">
        <v>1367</v>
      </c>
      <c r="I578" s="1">
        <v>220</v>
      </c>
    </row>
    <row r="579" spans="1:9" hidden="1">
      <c r="A579" s="8"/>
      <c r="B579" s="8"/>
      <c r="C579" s="8"/>
      <c r="D579" s="46"/>
      <c r="E579" s="47"/>
      <c r="F579" s="47"/>
      <c r="G579" s="47"/>
      <c r="H579" s="47"/>
      <c r="I579" s="1"/>
    </row>
    <row r="580" spans="1:9" ht="71.25" hidden="1">
      <c r="A580" s="8" t="s">
        <v>1337</v>
      </c>
      <c r="B580" s="8" t="s">
        <v>26</v>
      </c>
      <c r="C580" s="8" t="s">
        <v>1368</v>
      </c>
      <c r="D580" s="2" t="s">
        <v>1369</v>
      </c>
      <c r="E580" s="8" t="s">
        <v>1370</v>
      </c>
      <c r="F580" s="8"/>
      <c r="G580" s="8"/>
      <c r="H580" s="2" t="s">
        <v>1371</v>
      </c>
      <c r="I580" s="1">
        <v>120</v>
      </c>
    </row>
    <row r="581" spans="1:9" ht="71.25" hidden="1">
      <c r="A581" s="8" t="s">
        <v>1337</v>
      </c>
      <c r="B581" s="8" t="s">
        <v>26</v>
      </c>
      <c r="C581" s="8" t="s">
        <v>1368</v>
      </c>
      <c r="D581" s="2" t="s">
        <v>1369</v>
      </c>
      <c r="E581" s="8" t="s">
        <v>1372</v>
      </c>
      <c r="F581" s="8"/>
      <c r="G581" s="8"/>
      <c r="H581" s="2" t="s">
        <v>1373</v>
      </c>
      <c r="I581" s="1">
        <v>500</v>
      </c>
    </row>
    <row r="582" spans="1:9" ht="71.25" hidden="1">
      <c r="A582" s="8" t="s">
        <v>1337</v>
      </c>
      <c r="B582" s="8" t="s">
        <v>26</v>
      </c>
      <c r="C582" s="8" t="s">
        <v>1368</v>
      </c>
      <c r="D582" s="2" t="s">
        <v>1369</v>
      </c>
      <c r="E582" s="8" t="s">
        <v>1374</v>
      </c>
      <c r="F582" s="8"/>
      <c r="G582" s="8"/>
      <c r="H582" s="2" t="s">
        <v>1375</v>
      </c>
      <c r="I582" s="1">
        <v>300</v>
      </c>
    </row>
    <row r="583" spans="1:9" hidden="1">
      <c r="A583" s="8"/>
      <c r="B583" s="8"/>
      <c r="C583" s="8"/>
      <c r="D583" s="46"/>
      <c r="E583" s="47"/>
      <c r="F583" s="47"/>
      <c r="G583" s="47"/>
      <c r="H583" s="47"/>
      <c r="I583" s="1"/>
    </row>
    <row r="584" spans="1:9" ht="128.25" hidden="1">
      <c r="A584" s="8" t="s">
        <v>1337</v>
      </c>
      <c r="B584" s="8" t="s">
        <v>26</v>
      </c>
      <c r="C584" s="8" t="s">
        <v>1350</v>
      </c>
      <c r="D584" s="2" t="s">
        <v>1351</v>
      </c>
      <c r="E584" s="8" t="s">
        <v>1376</v>
      </c>
      <c r="F584" s="8"/>
      <c r="G584" s="8"/>
      <c r="H584" s="2" t="s">
        <v>1377</v>
      </c>
      <c r="I584" s="1">
        <v>837</v>
      </c>
    </row>
    <row r="585" spans="1:9" ht="242.25" hidden="1">
      <c r="A585" s="8" t="s">
        <v>1337</v>
      </c>
      <c r="B585" s="8" t="s">
        <v>26</v>
      </c>
      <c r="C585" s="8" t="s">
        <v>1350</v>
      </c>
      <c r="D585" s="2" t="s">
        <v>1351</v>
      </c>
      <c r="E585" s="8" t="s">
        <v>1378</v>
      </c>
      <c r="F585" s="8"/>
      <c r="G585" s="8"/>
      <c r="H585" s="2" t="s">
        <v>1379</v>
      </c>
      <c r="I585" s="1">
        <v>2125</v>
      </c>
    </row>
    <row r="586" spans="1:9" hidden="1">
      <c r="A586" s="8"/>
      <c r="B586" s="8"/>
      <c r="C586" s="8"/>
      <c r="D586" s="46"/>
      <c r="E586" s="47"/>
      <c r="F586" s="47"/>
      <c r="G586" s="47"/>
      <c r="H586" s="47"/>
      <c r="I586" s="1"/>
    </row>
    <row r="587" spans="1:9" ht="71.25" hidden="1">
      <c r="A587" s="8" t="s">
        <v>1337</v>
      </c>
      <c r="B587" s="8" t="s">
        <v>26</v>
      </c>
      <c r="C587" s="8" t="s">
        <v>440</v>
      </c>
      <c r="D587" s="2" t="s">
        <v>441</v>
      </c>
      <c r="E587" s="8" t="s">
        <v>1380</v>
      </c>
      <c r="F587" s="8"/>
      <c r="G587" s="8"/>
      <c r="H587" s="2" t="s">
        <v>1381</v>
      </c>
      <c r="I587" s="1">
        <v>2050.1999999999998</v>
      </c>
    </row>
    <row r="588" spans="1:9" hidden="1">
      <c r="A588" s="8"/>
      <c r="B588" s="8"/>
      <c r="C588" s="8"/>
      <c r="D588" s="46"/>
      <c r="E588" s="47"/>
      <c r="F588" s="47"/>
      <c r="G588" s="47"/>
      <c r="H588" s="47"/>
      <c r="I588" s="1"/>
    </row>
    <row r="589" spans="1:9" ht="99.75" hidden="1">
      <c r="A589" s="8" t="s">
        <v>1337</v>
      </c>
      <c r="B589" s="8" t="s">
        <v>581</v>
      </c>
      <c r="C589" s="8" t="s">
        <v>1382</v>
      </c>
      <c r="D589" s="2" t="s">
        <v>1383</v>
      </c>
      <c r="E589" s="8" t="s">
        <v>1384</v>
      </c>
      <c r="F589" s="8"/>
      <c r="G589" s="8"/>
      <c r="H589" s="2" t="s">
        <v>1385</v>
      </c>
      <c r="I589" s="1">
        <v>19826</v>
      </c>
    </row>
    <row r="590" spans="1:9" ht="99.75" hidden="1">
      <c r="A590" s="8" t="s">
        <v>1337</v>
      </c>
      <c r="B590" s="8" t="s">
        <v>581</v>
      </c>
      <c r="C590" s="8" t="s">
        <v>1382</v>
      </c>
      <c r="D590" s="2" t="s">
        <v>1383</v>
      </c>
      <c r="E590" s="8" t="s">
        <v>1386</v>
      </c>
      <c r="F590" s="8"/>
      <c r="G590" s="8"/>
      <c r="H590" s="2" t="s">
        <v>1387</v>
      </c>
      <c r="I590" s="1">
        <v>14082</v>
      </c>
    </row>
    <row r="591" spans="1:9" ht="85.5" hidden="1">
      <c r="A591" s="8" t="s">
        <v>1337</v>
      </c>
      <c r="B591" s="8" t="s">
        <v>581</v>
      </c>
      <c r="C591" s="8" t="s">
        <v>1382</v>
      </c>
      <c r="D591" s="2" t="s">
        <v>1383</v>
      </c>
      <c r="E591" s="8" t="s">
        <v>1388</v>
      </c>
      <c r="F591" s="8"/>
      <c r="G591" s="8"/>
      <c r="H591" s="2" t="s">
        <v>1389</v>
      </c>
      <c r="I591" s="1">
        <v>9600</v>
      </c>
    </row>
    <row r="592" spans="1:9" hidden="1">
      <c r="A592" s="8"/>
      <c r="B592" s="8"/>
      <c r="C592" s="8"/>
      <c r="D592" s="46"/>
      <c r="E592" s="47"/>
      <c r="F592" s="47"/>
      <c r="G592" s="47"/>
      <c r="H592" s="47"/>
      <c r="I592" s="1"/>
    </row>
    <row r="593" spans="1:9" ht="71.25" hidden="1">
      <c r="A593" s="8" t="s">
        <v>1337</v>
      </c>
      <c r="B593" s="8" t="s">
        <v>581</v>
      </c>
      <c r="C593" s="8" t="s">
        <v>1390</v>
      </c>
      <c r="D593" s="2" t="s">
        <v>1391</v>
      </c>
      <c r="E593" s="8" t="s">
        <v>1392</v>
      </c>
      <c r="F593" s="8"/>
      <c r="G593" s="8"/>
      <c r="H593" s="2" t="s">
        <v>1393</v>
      </c>
      <c r="I593" s="1">
        <v>16138.03</v>
      </c>
    </row>
    <row r="594" spans="1:9" hidden="1">
      <c r="A594" s="8"/>
      <c r="B594" s="8"/>
      <c r="C594" s="8"/>
      <c r="D594" s="46"/>
      <c r="E594" s="47"/>
      <c r="F594" s="47"/>
      <c r="G594" s="47"/>
      <c r="H594" s="47"/>
      <c r="I594" s="1"/>
    </row>
    <row r="595" spans="1:9" ht="99.75" hidden="1">
      <c r="A595" s="8" t="s">
        <v>1337</v>
      </c>
      <c r="B595" s="8" t="s">
        <v>35</v>
      </c>
      <c r="C595" s="8" t="s">
        <v>1382</v>
      </c>
      <c r="D595" s="2" t="s">
        <v>1383</v>
      </c>
      <c r="E595" s="8" t="s">
        <v>1394</v>
      </c>
      <c r="F595" s="8"/>
      <c r="G595" s="8"/>
      <c r="H595" s="2" t="s">
        <v>1395</v>
      </c>
      <c r="I595" s="1">
        <v>11060</v>
      </c>
    </row>
    <row r="596" spans="1:9" hidden="1">
      <c r="A596" s="8"/>
      <c r="B596" s="8"/>
      <c r="C596" s="8"/>
      <c r="D596" s="46"/>
      <c r="E596" s="47"/>
      <c r="F596" s="47"/>
      <c r="G596" s="47"/>
      <c r="H596" s="47"/>
      <c r="I596" s="1"/>
    </row>
    <row r="597" spans="1:9" ht="114" hidden="1">
      <c r="A597" s="8" t="s">
        <v>1337</v>
      </c>
      <c r="B597" s="8" t="s">
        <v>35</v>
      </c>
      <c r="C597" s="8" t="s">
        <v>1396</v>
      </c>
      <c r="D597" s="2" t="s">
        <v>1397</v>
      </c>
      <c r="E597" s="8" t="s">
        <v>1398</v>
      </c>
      <c r="F597" s="8"/>
      <c r="G597" s="8"/>
      <c r="H597" s="2" t="s">
        <v>1399</v>
      </c>
      <c r="I597" s="1">
        <v>2520</v>
      </c>
    </row>
    <row r="598" spans="1:9" hidden="1">
      <c r="A598" s="8"/>
      <c r="B598" s="8"/>
      <c r="C598" s="8"/>
      <c r="D598" s="46"/>
      <c r="E598" s="47"/>
      <c r="F598" s="47"/>
      <c r="G598" s="47"/>
      <c r="H598" s="47"/>
      <c r="I598" s="1"/>
    </row>
    <row r="599" spans="1:9" ht="114" hidden="1">
      <c r="A599" s="8" t="s">
        <v>1337</v>
      </c>
      <c r="B599" s="8" t="s">
        <v>44</v>
      </c>
      <c r="C599" s="8" t="s">
        <v>1382</v>
      </c>
      <c r="D599" s="2" t="s">
        <v>1383</v>
      </c>
      <c r="E599" s="8" t="s">
        <v>1400</v>
      </c>
      <c r="F599" s="8"/>
      <c r="G599" s="8"/>
      <c r="H599" s="2" t="s">
        <v>1401</v>
      </c>
      <c r="I599" s="1">
        <v>14240</v>
      </c>
    </row>
    <row r="600" spans="1:9" hidden="1">
      <c r="A600" s="8"/>
      <c r="B600" s="8"/>
      <c r="C600" s="8"/>
      <c r="D600" s="46"/>
      <c r="E600" s="47"/>
      <c r="F600" s="47"/>
      <c r="G600" s="47"/>
      <c r="H600" s="47"/>
      <c r="I600" s="1"/>
    </row>
    <row r="601" spans="1:9" ht="99.75" hidden="1">
      <c r="A601" s="8" t="s">
        <v>1337</v>
      </c>
      <c r="B601" s="8" t="s">
        <v>44</v>
      </c>
      <c r="C601" s="8" t="s">
        <v>1402</v>
      </c>
      <c r="D601" s="2" t="s">
        <v>1403</v>
      </c>
      <c r="E601" s="8" t="s">
        <v>1404</v>
      </c>
      <c r="F601" s="8"/>
      <c r="G601" s="8"/>
      <c r="H601" s="2" t="s">
        <v>1405</v>
      </c>
      <c r="I601" s="1">
        <v>3660</v>
      </c>
    </row>
    <row r="602" spans="1:9" hidden="1">
      <c r="A602" s="8"/>
      <c r="B602" s="8"/>
      <c r="C602" s="8"/>
      <c r="D602" s="46"/>
      <c r="E602" s="47"/>
      <c r="F602" s="47"/>
      <c r="G602" s="47"/>
      <c r="H602" s="47"/>
      <c r="I602" s="1"/>
    </row>
    <row r="603" spans="1:9" ht="128.25" hidden="1">
      <c r="A603" s="8" t="s">
        <v>1337</v>
      </c>
      <c r="B603" s="8" t="s">
        <v>44</v>
      </c>
      <c r="C603" s="8" t="s">
        <v>1406</v>
      </c>
      <c r="D603" s="2" t="s">
        <v>1407</v>
      </c>
      <c r="E603" s="8" t="s">
        <v>1408</v>
      </c>
      <c r="F603" s="8"/>
      <c r="G603" s="8"/>
      <c r="H603" s="2" t="s">
        <v>1409</v>
      </c>
      <c r="I603" s="1">
        <v>7500</v>
      </c>
    </row>
    <row r="604" spans="1:9" hidden="1">
      <c r="A604" s="8"/>
      <c r="B604" s="8"/>
      <c r="C604" s="8"/>
      <c r="D604" s="46"/>
      <c r="E604" s="47"/>
      <c r="F604" s="47"/>
      <c r="G604" s="47"/>
      <c r="H604" s="47"/>
      <c r="I604" s="1"/>
    </row>
    <row r="605" spans="1:9" ht="99.75" hidden="1">
      <c r="A605" s="8" t="s">
        <v>1337</v>
      </c>
      <c r="B605" s="8" t="s">
        <v>59</v>
      </c>
      <c r="C605" s="8" t="s">
        <v>1360</v>
      </c>
      <c r="D605" s="2" t="s">
        <v>1361</v>
      </c>
      <c r="E605" s="8" t="s">
        <v>1410</v>
      </c>
      <c r="F605" s="8"/>
      <c r="G605" s="8"/>
      <c r="H605" s="2" t="s">
        <v>1411</v>
      </c>
      <c r="I605" s="1">
        <v>7195</v>
      </c>
    </row>
    <row r="606" spans="1:9" hidden="1">
      <c r="A606" s="8"/>
      <c r="B606" s="8"/>
      <c r="C606" s="8"/>
      <c r="D606" s="46"/>
      <c r="E606" s="47"/>
      <c r="F606" s="47"/>
      <c r="G606" s="47"/>
      <c r="H606" s="47"/>
      <c r="I606" s="1"/>
    </row>
    <row r="607" spans="1:9" ht="99.75" hidden="1">
      <c r="A607" s="8" t="s">
        <v>1337</v>
      </c>
      <c r="B607" s="8" t="s">
        <v>1412</v>
      </c>
      <c r="C607" s="8" t="s">
        <v>1402</v>
      </c>
      <c r="D607" s="2" t="s">
        <v>1403</v>
      </c>
      <c r="E607" s="8" t="s">
        <v>1413</v>
      </c>
      <c r="F607" s="8"/>
      <c r="G607" s="8"/>
      <c r="H607" s="2" t="s">
        <v>1414</v>
      </c>
      <c r="I607" s="1">
        <v>2885</v>
      </c>
    </row>
    <row r="608" spans="1:9" hidden="1">
      <c r="A608" s="8"/>
      <c r="B608" s="8"/>
      <c r="C608" s="8"/>
      <c r="D608" s="46"/>
      <c r="E608" s="47"/>
      <c r="F608" s="47"/>
      <c r="G608" s="47"/>
      <c r="H608" s="47"/>
      <c r="I608" s="1"/>
    </row>
    <row r="609" spans="1:9" ht="85.5" hidden="1">
      <c r="A609" s="8" t="s">
        <v>1337</v>
      </c>
      <c r="B609" s="8" t="s">
        <v>1412</v>
      </c>
      <c r="C609" s="8" t="s">
        <v>1415</v>
      </c>
      <c r="D609" s="2" t="s">
        <v>1416</v>
      </c>
      <c r="E609" s="8" t="s">
        <v>1417</v>
      </c>
      <c r="F609" s="8"/>
      <c r="G609" s="8"/>
      <c r="H609" s="2" t="s">
        <v>1418</v>
      </c>
      <c r="I609" s="1">
        <v>5540</v>
      </c>
    </row>
    <row r="610" spans="1:9" ht="71.25" hidden="1">
      <c r="A610" s="8" t="s">
        <v>1337</v>
      </c>
      <c r="B610" s="8" t="s">
        <v>1412</v>
      </c>
      <c r="C610" s="8" t="s">
        <v>1415</v>
      </c>
      <c r="D610" s="2" t="s">
        <v>1416</v>
      </c>
      <c r="E610" s="8" t="s">
        <v>1419</v>
      </c>
      <c r="F610" s="8"/>
      <c r="G610" s="8"/>
      <c r="H610" s="2" t="s">
        <v>1420</v>
      </c>
      <c r="I610" s="1">
        <v>12086</v>
      </c>
    </row>
    <row r="611" spans="1:9" hidden="1">
      <c r="A611" s="8"/>
      <c r="B611" s="8"/>
      <c r="C611" s="8"/>
      <c r="D611" s="46"/>
      <c r="E611" s="47"/>
      <c r="F611" s="47"/>
      <c r="G611" s="47"/>
      <c r="H611" s="47"/>
      <c r="I611" s="1"/>
    </row>
    <row r="612" spans="1:9" ht="42.75" hidden="1">
      <c r="A612" s="8" t="s">
        <v>1337</v>
      </c>
      <c r="B612" s="8" t="s">
        <v>1412</v>
      </c>
      <c r="C612" s="8" t="s">
        <v>1421</v>
      </c>
      <c r="D612" s="2" t="s">
        <v>1422</v>
      </c>
      <c r="E612" s="8" t="s">
        <v>1423</v>
      </c>
      <c r="F612" s="8"/>
      <c r="G612" s="8"/>
      <c r="H612" s="2" t="s">
        <v>1424</v>
      </c>
      <c r="I612" s="1">
        <v>1582.5</v>
      </c>
    </row>
    <row r="613" spans="1:9" hidden="1">
      <c r="A613" s="8"/>
      <c r="B613" s="8"/>
      <c r="C613" s="8"/>
      <c r="D613" s="46"/>
      <c r="E613" s="47"/>
      <c r="F613" s="47"/>
      <c r="G613" s="47"/>
      <c r="H613" s="47"/>
      <c r="I613" s="1"/>
    </row>
    <row r="614" spans="1:9" ht="71.25" hidden="1">
      <c r="A614" s="8" t="s">
        <v>1337</v>
      </c>
      <c r="B614" s="8" t="s">
        <v>601</v>
      </c>
      <c r="C614" s="8" t="s">
        <v>1402</v>
      </c>
      <c r="D614" s="2" t="s">
        <v>1403</v>
      </c>
      <c r="E614" s="8" t="s">
        <v>1425</v>
      </c>
      <c r="F614" s="8"/>
      <c r="G614" s="8"/>
      <c r="H614" s="2" t="s">
        <v>1426</v>
      </c>
      <c r="I614" s="1">
        <v>650</v>
      </c>
    </row>
    <row r="615" spans="1:9" hidden="1">
      <c r="A615" s="8"/>
      <c r="B615" s="8"/>
      <c r="C615" s="8"/>
      <c r="D615" s="46"/>
      <c r="E615" s="47"/>
      <c r="F615" s="47"/>
      <c r="G615" s="47"/>
      <c r="H615" s="47"/>
      <c r="I615" s="1"/>
    </row>
    <row r="616" spans="1:9" ht="85.5" hidden="1">
      <c r="A616" s="8" t="s">
        <v>1337</v>
      </c>
      <c r="B616" s="8" t="s">
        <v>601</v>
      </c>
      <c r="C616" s="8" t="s">
        <v>1427</v>
      </c>
      <c r="D616" s="2" t="s">
        <v>1428</v>
      </c>
      <c r="E616" s="8" t="s">
        <v>1429</v>
      </c>
      <c r="F616" s="8"/>
      <c r="G616" s="8"/>
      <c r="H616" s="2" t="s">
        <v>1430</v>
      </c>
      <c r="I616" s="1">
        <v>19755</v>
      </c>
    </row>
    <row r="617" spans="1:9" hidden="1">
      <c r="A617" s="8"/>
      <c r="B617" s="8"/>
      <c r="C617" s="8"/>
      <c r="D617" s="46"/>
      <c r="E617" s="47"/>
      <c r="F617" s="47"/>
      <c r="G617" s="47"/>
      <c r="H617" s="47"/>
      <c r="I617" s="1"/>
    </row>
    <row r="618" spans="1:9" ht="57" hidden="1">
      <c r="A618" s="8" t="s">
        <v>1337</v>
      </c>
      <c r="B618" s="8" t="s">
        <v>601</v>
      </c>
      <c r="C618" s="8" t="s">
        <v>440</v>
      </c>
      <c r="D618" s="2" t="s">
        <v>441</v>
      </c>
      <c r="E618" s="8" t="s">
        <v>1431</v>
      </c>
      <c r="F618" s="8"/>
      <c r="G618" s="8"/>
      <c r="H618" s="2" t="s">
        <v>1432</v>
      </c>
      <c r="I618" s="1">
        <v>2050.1999999999998</v>
      </c>
    </row>
    <row r="619" spans="1:9" hidden="1">
      <c r="A619" s="8"/>
      <c r="B619" s="8"/>
      <c r="C619" s="8"/>
      <c r="D619" s="46"/>
      <c r="E619" s="47"/>
      <c r="F619" s="47"/>
      <c r="G619" s="47"/>
      <c r="H619" s="47"/>
      <c r="I619" s="1"/>
    </row>
    <row r="620" spans="1:9" ht="156.75" hidden="1">
      <c r="A620" s="8" t="s">
        <v>1337</v>
      </c>
      <c r="B620" s="8" t="s">
        <v>601</v>
      </c>
      <c r="C620" s="8" t="s">
        <v>1415</v>
      </c>
      <c r="D620" s="2" t="s">
        <v>1416</v>
      </c>
      <c r="E620" s="8" t="s">
        <v>1433</v>
      </c>
      <c r="F620" s="8"/>
      <c r="G620" s="8"/>
      <c r="H620" s="2" t="s">
        <v>1434</v>
      </c>
      <c r="I620" s="1">
        <v>4000</v>
      </c>
    </row>
    <row r="621" spans="1:9" hidden="1">
      <c r="A621" s="8"/>
      <c r="B621" s="8"/>
      <c r="C621" s="8"/>
      <c r="D621" s="46"/>
      <c r="E621" s="47"/>
      <c r="F621" s="47"/>
      <c r="G621" s="47"/>
      <c r="H621" s="47"/>
      <c r="I621" s="1"/>
    </row>
    <row r="622" spans="1:9" ht="71.25" hidden="1">
      <c r="A622" s="8" t="s">
        <v>1337</v>
      </c>
      <c r="B622" s="8" t="s">
        <v>64</v>
      </c>
      <c r="C622" s="8" t="s">
        <v>1364</v>
      </c>
      <c r="D622" s="2" t="s">
        <v>1365</v>
      </c>
      <c r="E622" s="8" t="s">
        <v>1435</v>
      </c>
      <c r="F622" s="8"/>
      <c r="G622" s="8"/>
      <c r="H622" s="2" t="s">
        <v>1436</v>
      </c>
      <c r="I622" s="1">
        <v>6300</v>
      </c>
    </row>
    <row r="623" spans="1:9" hidden="1">
      <c r="A623" s="8"/>
      <c r="B623" s="8"/>
      <c r="C623" s="8"/>
      <c r="D623" s="46"/>
      <c r="E623" s="47"/>
      <c r="F623" s="47"/>
      <c r="G623" s="47"/>
      <c r="H623" s="47"/>
      <c r="I623" s="1"/>
    </row>
    <row r="624" spans="1:9" ht="99.75" hidden="1">
      <c r="A624" s="8" t="s">
        <v>1337</v>
      </c>
      <c r="B624" s="8" t="s">
        <v>105</v>
      </c>
      <c r="C624" s="8" t="s">
        <v>1382</v>
      </c>
      <c r="D624" s="2" t="s">
        <v>1383</v>
      </c>
      <c r="E624" s="8" t="s">
        <v>1437</v>
      </c>
      <c r="F624" s="8"/>
      <c r="G624" s="8"/>
      <c r="H624" s="2" t="s">
        <v>1438</v>
      </c>
      <c r="I624" s="1">
        <v>17505</v>
      </c>
    </row>
    <row r="625" spans="1:9" hidden="1">
      <c r="A625" s="8"/>
      <c r="B625" s="8"/>
      <c r="C625" s="8"/>
      <c r="D625" s="46"/>
      <c r="E625" s="47"/>
      <c r="F625" s="47"/>
      <c r="G625" s="47"/>
      <c r="H625" s="47"/>
      <c r="I625" s="1"/>
    </row>
    <row r="626" spans="1:9" ht="71.25" hidden="1">
      <c r="A626" s="8" t="s">
        <v>1337</v>
      </c>
      <c r="B626" s="8" t="s">
        <v>105</v>
      </c>
      <c r="C626" s="8" t="s">
        <v>1364</v>
      </c>
      <c r="D626" s="2" t="s">
        <v>1365</v>
      </c>
      <c r="E626" s="8" t="s">
        <v>1439</v>
      </c>
      <c r="F626" s="8"/>
      <c r="G626" s="8"/>
      <c r="H626" s="2" t="s">
        <v>1440</v>
      </c>
      <c r="I626" s="1">
        <v>6350</v>
      </c>
    </row>
    <row r="627" spans="1:9" ht="99.75" hidden="1">
      <c r="A627" s="8" t="s">
        <v>1337</v>
      </c>
      <c r="B627" s="8" t="s">
        <v>105</v>
      </c>
      <c r="C627" s="8" t="s">
        <v>1364</v>
      </c>
      <c r="D627" s="2" t="s">
        <v>1365</v>
      </c>
      <c r="E627" s="8" t="s">
        <v>1441</v>
      </c>
      <c r="F627" s="8"/>
      <c r="G627" s="8"/>
      <c r="H627" s="2" t="s">
        <v>1442</v>
      </c>
      <c r="I627" s="1">
        <v>1335</v>
      </c>
    </row>
    <row r="628" spans="1:9" hidden="1">
      <c r="A628" s="8"/>
      <c r="B628" s="8"/>
      <c r="C628" s="8"/>
      <c r="D628" s="46"/>
      <c r="E628" s="47"/>
      <c r="F628" s="47"/>
      <c r="G628" s="47"/>
      <c r="H628" s="47"/>
      <c r="I628" s="1"/>
    </row>
    <row r="629" spans="1:9" ht="85.5" hidden="1">
      <c r="A629" s="8" t="s">
        <v>1337</v>
      </c>
      <c r="B629" s="8" t="s">
        <v>105</v>
      </c>
      <c r="C629" s="8" t="s">
        <v>1443</v>
      </c>
      <c r="D629" s="2" t="s">
        <v>1444</v>
      </c>
      <c r="E629" s="8" t="s">
        <v>1445</v>
      </c>
      <c r="F629" s="8"/>
      <c r="G629" s="8"/>
      <c r="H629" s="2" t="s">
        <v>1446</v>
      </c>
      <c r="I629" s="1">
        <v>4350</v>
      </c>
    </row>
    <row r="630" spans="1:9" ht="85.5" hidden="1">
      <c r="A630" s="8" t="s">
        <v>1337</v>
      </c>
      <c r="B630" s="8" t="s">
        <v>105</v>
      </c>
      <c r="C630" s="8" t="s">
        <v>1443</v>
      </c>
      <c r="D630" s="2" t="s">
        <v>1444</v>
      </c>
      <c r="E630" s="8" t="s">
        <v>1447</v>
      </c>
      <c r="F630" s="8"/>
      <c r="G630" s="8"/>
      <c r="H630" s="2" t="s">
        <v>1448</v>
      </c>
      <c r="I630" s="1">
        <v>1250</v>
      </c>
    </row>
    <row r="631" spans="1:9" hidden="1">
      <c r="A631" s="8"/>
      <c r="B631" s="8"/>
      <c r="C631" s="8"/>
      <c r="D631" s="46"/>
      <c r="E631" s="47"/>
      <c r="F631" s="47"/>
      <c r="G631" s="47"/>
      <c r="H631" s="47"/>
      <c r="I631" s="1"/>
    </row>
    <row r="632" spans="1:9" ht="85.5" hidden="1">
      <c r="A632" s="8" t="s">
        <v>1337</v>
      </c>
      <c r="B632" s="8" t="s">
        <v>105</v>
      </c>
      <c r="C632" s="8" t="s">
        <v>1449</v>
      </c>
      <c r="D632" s="2" t="s">
        <v>1450</v>
      </c>
      <c r="E632" s="8" t="s">
        <v>1451</v>
      </c>
      <c r="F632" s="8"/>
      <c r="G632" s="8"/>
      <c r="H632" s="2" t="s">
        <v>1452</v>
      </c>
      <c r="I632" s="1">
        <v>8000</v>
      </c>
    </row>
    <row r="633" spans="1:9" hidden="1">
      <c r="A633" s="8"/>
      <c r="B633" s="8"/>
      <c r="C633" s="8"/>
      <c r="D633" s="46"/>
      <c r="E633" s="47"/>
      <c r="F633" s="47"/>
      <c r="G633" s="47"/>
      <c r="H633" s="47"/>
      <c r="I633" s="1"/>
    </row>
    <row r="634" spans="1:9" ht="99.75" hidden="1">
      <c r="A634" s="8" t="s">
        <v>1337</v>
      </c>
      <c r="B634" s="8" t="s">
        <v>105</v>
      </c>
      <c r="C634" s="8" t="s">
        <v>1415</v>
      </c>
      <c r="D634" s="2" t="s">
        <v>1416</v>
      </c>
      <c r="E634" s="8" t="s">
        <v>1453</v>
      </c>
      <c r="F634" s="8"/>
      <c r="G634" s="8"/>
      <c r="H634" s="2" t="s">
        <v>1454</v>
      </c>
      <c r="I634" s="1">
        <v>3410</v>
      </c>
    </row>
    <row r="635" spans="1:9" hidden="1">
      <c r="A635" s="8"/>
      <c r="B635" s="8"/>
      <c r="C635" s="8"/>
      <c r="D635" s="46"/>
      <c r="E635" s="47"/>
      <c r="F635" s="47"/>
      <c r="G635" s="47"/>
      <c r="H635" s="47"/>
      <c r="I635" s="1"/>
    </row>
    <row r="636" spans="1:9" ht="85.5" hidden="1">
      <c r="A636" s="8" t="s">
        <v>1337</v>
      </c>
      <c r="B636" s="8" t="s">
        <v>108</v>
      </c>
      <c r="C636" s="8" t="s">
        <v>1364</v>
      </c>
      <c r="D636" s="2" t="s">
        <v>1365</v>
      </c>
      <c r="E636" s="8" t="s">
        <v>1455</v>
      </c>
      <c r="F636" s="8"/>
      <c r="G636" s="8"/>
      <c r="H636" s="2" t="s">
        <v>1456</v>
      </c>
      <c r="I636" s="1">
        <v>2100</v>
      </c>
    </row>
    <row r="637" spans="1:9" hidden="1">
      <c r="A637" s="8"/>
      <c r="B637" s="8"/>
      <c r="C637" s="8"/>
      <c r="D637" s="46"/>
      <c r="E637" s="47"/>
      <c r="F637" s="47"/>
      <c r="G637" s="47"/>
      <c r="H637" s="47"/>
      <c r="I637" s="1"/>
    </row>
    <row r="638" spans="1:9" ht="85.5" hidden="1">
      <c r="A638" s="8" t="s">
        <v>1337</v>
      </c>
      <c r="B638" s="8" t="s">
        <v>108</v>
      </c>
      <c r="C638" s="8" t="s">
        <v>1402</v>
      </c>
      <c r="D638" s="2" t="s">
        <v>1403</v>
      </c>
      <c r="E638" s="8" t="s">
        <v>1457</v>
      </c>
      <c r="F638" s="8"/>
      <c r="G638" s="8"/>
      <c r="H638" s="2" t="s">
        <v>1458</v>
      </c>
      <c r="I638" s="1">
        <v>2589.96</v>
      </c>
    </row>
    <row r="639" spans="1:9" hidden="1">
      <c r="A639" s="8"/>
      <c r="B639" s="8"/>
      <c r="C639" s="8"/>
      <c r="D639" s="46"/>
      <c r="E639" s="47"/>
      <c r="F639" s="47"/>
      <c r="G639" s="47"/>
      <c r="H639" s="47"/>
      <c r="I639" s="1"/>
    </row>
    <row r="640" spans="1:9" ht="99.75" hidden="1">
      <c r="A640" s="8" t="s">
        <v>1337</v>
      </c>
      <c r="B640" s="8" t="s">
        <v>108</v>
      </c>
      <c r="C640" s="8" t="s">
        <v>1459</v>
      </c>
      <c r="D640" s="2" t="s">
        <v>1460</v>
      </c>
      <c r="E640" s="8" t="s">
        <v>1461</v>
      </c>
      <c r="F640" s="8"/>
      <c r="G640" s="8"/>
      <c r="H640" s="2" t="s">
        <v>1462</v>
      </c>
      <c r="I640" s="1">
        <v>21500</v>
      </c>
    </row>
    <row r="641" spans="1:9" hidden="1">
      <c r="A641" s="8"/>
      <c r="B641" s="8"/>
      <c r="C641" s="8"/>
      <c r="D641" s="46"/>
      <c r="E641" s="47"/>
      <c r="F641" s="47"/>
      <c r="G641" s="47"/>
      <c r="H641" s="47"/>
      <c r="I641" s="1"/>
    </row>
    <row r="642" spans="1:9" ht="85.5" hidden="1">
      <c r="A642" s="8" t="s">
        <v>1337</v>
      </c>
      <c r="B642" s="8" t="s">
        <v>108</v>
      </c>
      <c r="C642" s="8" t="s">
        <v>1463</v>
      </c>
      <c r="D642" s="2" t="s">
        <v>1464</v>
      </c>
      <c r="E642" s="8" t="s">
        <v>1465</v>
      </c>
      <c r="F642" s="8"/>
      <c r="G642" s="8"/>
      <c r="H642" s="2" t="s">
        <v>1466</v>
      </c>
      <c r="I642" s="1">
        <v>24000</v>
      </c>
    </row>
    <row r="643" spans="1:9" hidden="1">
      <c r="A643" s="8"/>
      <c r="B643" s="8"/>
      <c r="C643" s="8"/>
      <c r="D643" s="46"/>
      <c r="E643" s="47"/>
      <c r="F643" s="47"/>
      <c r="G643" s="47"/>
      <c r="H643" s="47"/>
      <c r="I643" s="1"/>
    </row>
    <row r="644" spans="1:9" ht="71.25" hidden="1">
      <c r="A644" s="8" t="s">
        <v>1337</v>
      </c>
      <c r="B644" s="8" t="s">
        <v>125</v>
      </c>
      <c r="C644" s="8" t="s">
        <v>1443</v>
      </c>
      <c r="D644" s="2" t="s">
        <v>1444</v>
      </c>
      <c r="E644" s="8" t="s">
        <v>1467</v>
      </c>
      <c r="F644" s="8"/>
      <c r="G644" s="8"/>
      <c r="H644" s="2" t="s">
        <v>1468</v>
      </c>
      <c r="I644" s="1">
        <v>1550</v>
      </c>
    </row>
    <row r="645" spans="1:9" hidden="1">
      <c r="A645" s="8"/>
      <c r="B645" s="8"/>
      <c r="C645" s="8"/>
      <c r="D645" s="46"/>
      <c r="E645" s="47"/>
      <c r="F645" s="47"/>
      <c r="G645" s="47"/>
      <c r="H645" s="47"/>
      <c r="I645" s="1"/>
    </row>
    <row r="646" spans="1:9" ht="85.5" hidden="1">
      <c r="A646" s="8" t="s">
        <v>1337</v>
      </c>
      <c r="B646" s="8" t="s">
        <v>125</v>
      </c>
      <c r="C646" s="8" t="s">
        <v>1415</v>
      </c>
      <c r="D646" s="2" t="s">
        <v>1416</v>
      </c>
      <c r="E646" s="8" t="s">
        <v>1469</v>
      </c>
      <c r="F646" s="8"/>
      <c r="G646" s="8"/>
      <c r="H646" s="2" t="s">
        <v>1470</v>
      </c>
      <c r="I646" s="1">
        <v>2295</v>
      </c>
    </row>
    <row r="647" spans="1:9" hidden="1">
      <c r="A647" s="8"/>
      <c r="B647" s="8"/>
      <c r="C647" s="8"/>
      <c r="D647" s="46"/>
      <c r="E647" s="47"/>
      <c r="F647" s="47"/>
      <c r="G647" s="47"/>
      <c r="H647" s="47"/>
      <c r="I647" s="1"/>
    </row>
    <row r="648" spans="1:9" ht="71.25" hidden="1">
      <c r="A648" s="8" t="s">
        <v>1337</v>
      </c>
      <c r="B648" s="8" t="s">
        <v>130</v>
      </c>
      <c r="C648" s="8" t="s">
        <v>1471</v>
      </c>
      <c r="D648" s="2" t="s">
        <v>1472</v>
      </c>
      <c r="E648" s="8" t="s">
        <v>1473</v>
      </c>
      <c r="F648" s="8"/>
      <c r="G648" s="8"/>
      <c r="H648" s="2" t="s">
        <v>1474</v>
      </c>
      <c r="I648" s="1">
        <v>7935</v>
      </c>
    </row>
    <row r="649" spans="1:9" hidden="1">
      <c r="A649" s="8"/>
      <c r="B649" s="8"/>
      <c r="C649" s="8"/>
      <c r="D649" s="46"/>
      <c r="E649" s="47"/>
      <c r="F649" s="47"/>
      <c r="G649" s="47"/>
      <c r="H649" s="47"/>
      <c r="I649" s="1"/>
    </row>
    <row r="650" spans="1:9" ht="85.5" hidden="1">
      <c r="A650" s="8" t="s">
        <v>1337</v>
      </c>
      <c r="B650" s="8" t="s">
        <v>130</v>
      </c>
      <c r="C650" s="8" t="s">
        <v>1350</v>
      </c>
      <c r="D650" s="2" t="s">
        <v>1351</v>
      </c>
      <c r="E650" s="8" t="s">
        <v>1475</v>
      </c>
      <c r="F650" s="8"/>
      <c r="G650" s="8"/>
      <c r="H650" s="2" t="s">
        <v>1476</v>
      </c>
      <c r="I650" s="1">
        <v>3890</v>
      </c>
    </row>
    <row r="651" spans="1:9" hidden="1">
      <c r="A651" s="8"/>
      <c r="B651" s="8"/>
      <c r="C651" s="8"/>
      <c r="D651" s="46"/>
      <c r="E651" s="47"/>
      <c r="F651" s="47"/>
      <c r="G651" s="47"/>
      <c r="H651" s="47"/>
      <c r="I651" s="1"/>
    </row>
    <row r="652" spans="1:9" ht="114" hidden="1">
      <c r="A652" s="8" t="s">
        <v>1337</v>
      </c>
      <c r="B652" s="8" t="s">
        <v>130</v>
      </c>
      <c r="C652" s="8" t="s">
        <v>1463</v>
      </c>
      <c r="D652" s="2" t="s">
        <v>1464</v>
      </c>
      <c r="E652" s="8" t="s">
        <v>1477</v>
      </c>
      <c r="F652" s="8"/>
      <c r="G652" s="8"/>
      <c r="H652" s="2" t="s">
        <v>1478</v>
      </c>
      <c r="I652" s="1">
        <v>3060</v>
      </c>
    </row>
    <row r="653" spans="1:9" hidden="1">
      <c r="A653" s="8"/>
      <c r="B653" s="8"/>
      <c r="C653" s="8"/>
      <c r="D653" s="46"/>
      <c r="E653" s="47"/>
      <c r="F653" s="47"/>
      <c r="G653" s="47"/>
      <c r="H653" s="47"/>
      <c r="I653" s="1"/>
    </row>
    <row r="654" spans="1:9" ht="85.5" hidden="1">
      <c r="A654" s="8" t="s">
        <v>1337</v>
      </c>
      <c r="B654" s="8" t="s">
        <v>153</v>
      </c>
      <c r="C654" s="8" t="s">
        <v>1360</v>
      </c>
      <c r="D654" s="2" t="s">
        <v>1361</v>
      </c>
      <c r="E654" s="8" t="s">
        <v>1479</v>
      </c>
      <c r="F654" s="8"/>
      <c r="G654" s="8"/>
      <c r="H654" s="2" t="s">
        <v>1480</v>
      </c>
      <c r="I654" s="1">
        <v>24585</v>
      </c>
    </row>
    <row r="655" spans="1:9" hidden="1">
      <c r="A655" s="8"/>
      <c r="B655" s="8"/>
      <c r="C655" s="8"/>
      <c r="D655" s="46"/>
      <c r="E655" s="47"/>
      <c r="F655" s="47"/>
      <c r="G655" s="47"/>
      <c r="H655" s="47"/>
      <c r="I655" s="1"/>
    </row>
    <row r="656" spans="1:9" ht="114" hidden="1">
      <c r="A656" s="8" t="s">
        <v>1337</v>
      </c>
      <c r="B656" s="8" t="s">
        <v>153</v>
      </c>
      <c r="C656" s="8" t="s">
        <v>1481</v>
      </c>
      <c r="D656" s="2" t="s">
        <v>1482</v>
      </c>
      <c r="E656" s="8" t="s">
        <v>1483</v>
      </c>
      <c r="F656" s="8"/>
      <c r="G656" s="8"/>
      <c r="H656" s="2" t="s">
        <v>1484</v>
      </c>
      <c r="I656" s="1">
        <v>7900</v>
      </c>
    </row>
    <row r="657" spans="1:9" hidden="1">
      <c r="A657" s="8"/>
      <c r="B657" s="8"/>
      <c r="C657" s="8"/>
      <c r="D657" s="46"/>
      <c r="E657" s="47"/>
      <c r="F657" s="47"/>
      <c r="G657" s="47"/>
      <c r="H657" s="47"/>
      <c r="I657" s="1"/>
    </row>
    <row r="658" spans="1:9" ht="114" hidden="1">
      <c r="A658" s="8" t="s">
        <v>1337</v>
      </c>
      <c r="B658" s="8" t="s">
        <v>194</v>
      </c>
      <c r="C658" s="8" t="s">
        <v>1402</v>
      </c>
      <c r="D658" s="2" t="s">
        <v>1403</v>
      </c>
      <c r="E658" s="8" t="s">
        <v>1485</v>
      </c>
      <c r="F658" s="8"/>
      <c r="G658" s="8"/>
      <c r="H658" s="2" t="s">
        <v>1486</v>
      </c>
      <c r="I658" s="1">
        <v>7950</v>
      </c>
    </row>
    <row r="659" spans="1:9" hidden="1">
      <c r="A659" s="8"/>
      <c r="B659" s="8"/>
      <c r="C659" s="8"/>
      <c r="D659" s="46"/>
      <c r="E659" s="47"/>
      <c r="F659" s="47"/>
      <c r="G659" s="47"/>
      <c r="H659" s="47"/>
      <c r="I659" s="1"/>
    </row>
    <row r="660" spans="1:9" ht="85.5" hidden="1">
      <c r="A660" s="8" t="s">
        <v>1337</v>
      </c>
      <c r="B660" s="8" t="s">
        <v>194</v>
      </c>
      <c r="C660" s="8" t="s">
        <v>1487</v>
      </c>
      <c r="D660" s="2" t="s">
        <v>1488</v>
      </c>
      <c r="E660" s="8" t="s">
        <v>1489</v>
      </c>
      <c r="F660" s="8"/>
      <c r="G660" s="8"/>
      <c r="H660" s="2" t="s">
        <v>1490</v>
      </c>
      <c r="I660" s="1">
        <v>1650</v>
      </c>
    </row>
    <row r="661" spans="1:9" hidden="1">
      <c r="A661" s="8"/>
      <c r="B661" s="8"/>
      <c r="C661" s="8"/>
      <c r="D661" s="46"/>
      <c r="E661" s="47"/>
      <c r="F661" s="47"/>
      <c r="G661" s="47"/>
      <c r="H661" s="47"/>
      <c r="I661" s="1"/>
    </row>
    <row r="662" spans="1:9" ht="99.75" hidden="1">
      <c r="A662" s="8" t="s">
        <v>1337</v>
      </c>
      <c r="B662" s="8" t="s">
        <v>194</v>
      </c>
      <c r="C662" s="8" t="s">
        <v>1449</v>
      </c>
      <c r="D662" s="2" t="s">
        <v>1450</v>
      </c>
      <c r="E662" s="8" t="s">
        <v>1491</v>
      </c>
      <c r="F662" s="8"/>
      <c r="G662" s="8"/>
      <c r="H662" s="2" t="s">
        <v>1492</v>
      </c>
      <c r="I662" s="1">
        <v>14336</v>
      </c>
    </row>
    <row r="663" spans="1:9" hidden="1">
      <c r="A663" s="8"/>
      <c r="B663" s="8"/>
      <c r="C663" s="8"/>
      <c r="D663" s="46"/>
      <c r="E663" s="47"/>
      <c r="F663" s="47"/>
      <c r="G663" s="47"/>
      <c r="H663" s="47"/>
      <c r="I663" s="1"/>
    </row>
    <row r="664" spans="1:9" ht="85.5" hidden="1">
      <c r="A664" s="8" t="s">
        <v>1337</v>
      </c>
      <c r="B664" s="8" t="s">
        <v>194</v>
      </c>
      <c r="C664" s="8" t="s">
        <v>1415</v>
      </c>
      <c r="D664" s="2" t="s">
        <v>1416</v>
      </c>
      <c r="E664" s="8" t="s">
        <v>1493</v>
      </c>
      <c r="F664" s="8"/>
      <c r="G664" s="8"/>
      <c r="H664" s="2" t="s">
        <v>1494</v>
      </c>
      <c r="I664" s="1">
        <v>1275</v>
      </c>
    </row>
    <row r="665" spans="1:9" hidden="1">
      <c r="A665" s="8"/>
      <c r="B665" s="8"/>
      <c r="C665" s="8"/>
      <c r="D665" s="46"/>
      <c r="E665" s="47"/>
      <c r="F665" s="47"/>
      <c r="G665" s="47"/>
      <c r="H665" s="47"/>
      <c r="I665" s="1"/>
    </row>
    <row r="666" spans="1:9" ht="99.75" hidden="1">
      <c r="A666" s="8" t="s">
        <v>1337</v>
      </c>
      <c r="B666" s="8" t="s">
        <v>249</v>
      </c>
      <c r="C666" s="8" t="s">
        <v>1382</v>
      </c>
      <c r="D666" s="2" t="s">
        <v>1383</v>
      </c>
      <c r="E666" s="8" t="s">
        <v>1495</v>
      </c>
      <c r="F666" s="8"/>
      <c r="G666" s="8"/>
      <c r="H666" s="2" t="s">
        <v>1496</v>
      </c>
      <c r="I666" s="1">
        <v>9500</v>
      </c>
    </row>
    <row r="667" spans="1:9" ht="99.75" hidden="1">
      <c r="A667" s="8" t="s">
        <v>1337</v>
      </c>
      <c r="B667" s="8" t="s">
        <v>249</v>
      </c>
      <c r="C667" s="8" t="s">
        <v>1382</v>
      </c>
      <c r="D667" s="2" t="s">
        <v>1383</v>
      </c>
      <c r="E667" s="8" t="s">
        <v>1497</v>
      </c>
      <c r="F667" s="8"/>
      <c r="G667" s="8"/>
      <c r="H667" s="2" t="s">
        <v>1498</v>
      </c>
      <c r="I667" s="1">
        <v>24750</v>
      </c>
    </row>
    <row r="668" spans="1:9" hidden="1">
      <c r="A668" s="8"/>
      <c r="B668" s="8"/>
      <c r="C668" s="8"/>
      <c r="D668" s="46"/>
      <c r="E668" s="47"/>
      <c r="F668" s="47"/>
      <c r="G668" s="47"/>
      <c r="H668" s="47"/>
      <c r="I668" s="1"/>
    </row>
    <row r="669" spans="1:9" ht="71.25" hidden="1">
      <c r="A669" s="8" t="s">
        <v>1337</v>
      </c>
      <c r="B669" s="8" t="s">
        <v>249</v>
      </c>
      <c r="C669" s="8" t="s">
        <v>1364</v>
      </c>
      <c r="D669" s="2" t="s">
        <v>1365</v>
      </c>
      <c r="E669" s="8" t="s">
        <v>1499</v>
      </c>
      <c r="F669" s="8"/>
      <c r="G669" s="8"/>
      <c r="H669" s="2" t="s">
        <v>1500</v>
      </c>
      <c r="I669" s="1">
        <v>1950</v>
      </c>
    </row>
    <row r="670" spans="1:9" hidden="1">
      <c r="A670" s="8"/>
      <c r="B670" s="8"/>
      <c r="C670" s="8"/>
      <c r="D670" s="46"/>
      <c r="E670" s="47"/>
      <c r="F670" s="47"/>
      <c r="G670" s="47"/>
      <c r="H670" s="47"/>
      <c r="I670" s="1"/>
    </row>
    <row r="671" spans="1:9" ht="57" hidden="1">
      <c r="A671" s="8" t="s">
        <v>1337</v>
      </c>
      <c r="B671" s="8" t="s">
        <v>249</v>
      </c>
      <c r="C671" s="8" t="s">
        <v>1350</v>
      </c>
      <c r="D671" s="2" t="s">
        <v>1351</v>
      </c>
      <c r="E671" s="8" t="s">
        <v>1501</v>
      </c>
      <c r="F671" s="8"/>
      <c r="G671" s="8"/>
      <c r="H671" s="2" t="s">
        <v>1502</v>
      </c>
      <c r="I671" s="1">
        <v>7425</v>
      </c>
    </row>
    <row r="672" spans="1:9" hidden="1">
      <c r="A672" s="8"/>
      <c r="B672" s="8"/>
      <c r="C672" s="8"/>
      <c r="D672" s="46"/>
      <c r="E672" s="47"/>
      <c r="F672" s="47"/>
      <c r="G672" s="47"/>
      <c r="H672" s="47"/>
      <c r="I672" s="1"/>
    </row>
    <row r="673" spans="1:9" ht="71.25" hidden="1">
      <c r="A673" s="8" t="s">
        <v>1337</v>
      </c>
      <c r="B673" s="8" t="s">
        <v>249</v>
      </c>
      <c r="C673" s="8" t="s">
        <v>1503</v>
      </c>
      <c r="D673" s="2" t="s">
        <v>1504</v>
      </c>
      <c r="E673" s="8" t="s">
        <v>1505</v>
      </c>
      <c r="F673" s="8"/>
      <c r="G673" s="8"/>
      <c r="H673" s="2" t="s">
        <v>1506</v>
      </c>
      <c r="I673" s="1">
        <v>680</v>
      </c>
    </row>
    <row r="674" spans="1:9" hidden="1">
      <c r="A674" s="8"/>
      <c r="B674" s="8"/>
      <c r="C674" s="8"/>
      <c r="D674" s="46"/>
      <c r="E674" s="47"/>
      <c r="F674" s="47"/>
      <c r="G674" s="47"/>
      <c r="H674" s="47"/>
      <c r="I674" s="1"/>
    </row>
    <row r="675" spans="1:9" ht="99.75" hidden="1">
      <c r="A675" s="8" t="s">
        <v>1337</v>
      </c>
      <c r="B675" s="8" t="s">
        <v>249</v>
      </c>
      <c r="C675" s="8" t="s">
        <v>1396</v>
      </c>
      <c r="D675" s="2" t="s">
        <v>1397</v>
      </c>
      <c r="E675" s="8" t="s">
        <v>1507</v>
      </c>
      <c r="F675" s="8"/>
      <c r="G675" s="8"/>
      <c r="H675" s="2" t="s">
        <v>1508</v>
      </c>
      <c r="I675" s="1">
        <v>1950</v>
      </c>
    </row>
    <row r="676" spans="1:9" hidden="1">
      <c r="A676" s="8"/>
      <c r="B676" s="8"/>
      <c r="C676" s="8"/>
      <c r="D676" s="46"/>
      <c r="E676" s="47"/>
      <c r="F676" s="47"/>
      <c r="G676" s="47"/>
      <c r="H676" s="47"/>
      <c r="I676" s="1"/>
    </row>
    <row r="677" spans="1:9" ht="71.25" hidden="1">
      <c r="A677" s="8" t="s">
        <v>1337</v>
      </c>
      <c r="B677" s="8" t="s">
        <v>249</v>
      </c>
      <c r="C677" s="8" t="s">
        <v>1415</v>
      </c>
      <c r="D677" s="2" t="s">
        <v>1416</v>
      </c>
      <c r="E677" s="8" t="s">
        <v>1509</v>
      </c>
      <c r="F677" s="8"/>
      <c r="G677" s="8"/>
      <c r="H677" s="2" t="s">
        <v>1510</v>
      </c>
      <c r="I677" s="1">
        <v>4870</v>
      </c>
    </row>
    <row r="678" spans="1:9" ht="256.5" hidden="1">
      <c r="A678" s="8" t="s">
        <v>1337</v>
      </c>
      <c r="B678" s="8" t="s">
        <v>249</v>
      </c>
      <c r="C678" s="8" t="s">
        <v>1415</v>
      </c>
      <c r="D678" s="2" t="s">
        <v>1416</v>
      </c>
      <c r="E678" s="8" t="s">
        <v>1511</v>
      </c>
      <c r="F678" s="8"/>
      <c r="G678" s="8"/>
      <c r="H678" s="2" t="s">
        <v>1512</v>
      </c>
      <c r="I678" s="1">
        <v>19500</v>
      </c>
    </row>
    <row r="679" spans="1:9" hidden="1">
      <c r="A679" s="8"/>
      <c r="B679" s="8"/>
      <c r="C679" s="8"/>
      <c r="D679" s="46"/>
      <c r="E679" s="47"/>
      <c r="F679" s="47"/>
      <c r="G679" s="47"/>
      <c r="H679" s="47"/>
      <c r="I679" s="1"/>
    </row>
    <row r="680" spans="1:9" ht="57" hidden="1">
      <c r="A680" s="8" t="s">
        <v>1337</v>
      </c>
      <c r="B680" s="8" t="s">
        <v>366</v>
      </c>
      <c r="C680" s="8" t="s">
        <v>1364</v>
      </c>
      <c r="D680" s="2" t="s">
        <v>1365</v>
      </c>
      <c r="E680" s="8" t="s">
        <v>1513</v>
      </c>
      <c r="F680" s="8"/>
      <c r="G680" s="8"/>
      <c r="H680" s="2" t="s">
        <v>1514</v>
      </c>
      <c r="I680" s="1">
        <v>2500</v>
      </c>
    </row>
    <row r="681" spans="1:9" hidden="1">
      <c r="A681" s="8"/>
      <c r="B681" s="8"/>
      <c r="C681" s="8"/>
      <c r="D681" s="46"/>
      <c r="E681" s="47"/>
      <c r="F681" s="47"/>
      <c r="G681" s="47"/>
      <c r="H681" s="47"/>
      <c r="I681" s="1"/>
    </row>
    <row r="682" spans="1:9" ht="85.5" hidden="1">
      <c r="A682" s="8" t="s">
        <v>1337</v>
      </c>
      <c r="B682" s="8" t="s">
        <v>366</v>
      </c>
      <c r="C682" s="8" t="s">
        <v>1402</v>
      </c>
      <c r="D682" s="2" t="s">
        <v>1403</v>
      </c>
      <c r="E682" s="8" t="s">
        <v>1515</v>
      </c>
      <c r="F682" s="8"/>
      <c r="G682" s="8"/>
      <c r="H682" s="2" t="s">
        <v>1516</v>
      </c>
      <c r="I682" s="1">
        <v>2450</v>
      </c>
    </row>
    <row r="683" spans="1:9" hidden="1">
      <c r="A683" s="8"/>
      <c r="B683" s="8"/>
      <c r="C683" s="8"/>
      <c r="D683" s="46"/>
      <c r="E683" s="47"/>
      <c r="F683" s="47"/>
      <c r="G683" s="47"/>
      <c r="H683" s="47"/>
      <c r="I683" s="1"/>
    </row>
    <row r="684" spans="1:9" ht="71.25" hidden="1">
      <c r="A684" s="8" t="s">
        <v>1337</v>
      </c>
      <c r="B684" s="8" t="s">
        <v>366</v>
      </c>
      <c r="C684" s="8" t="s">
        <v>1459</v>
      </c>
      <c r="D684" s="2" t="s">
        <v>1460</v>
      </c>
      <c r="E684" s="8" t="s">
        <v>1517</v>
      </c>
      <c r="F684" s="8"/>
      <c r="G684" s="8"/>
      <c r="H684" s="2" t="s">
        <v>1518</v>
      </c>
      <c r="I684" s="1">
        <v>6597</v>
      </c>
    </row>
    <row r="685" spans="1:9" hidden="1">
      <c r="A685" s="8"/>
      <c r="B685" s="8"/>
      <c r="C685" s="8"/>
      <c r="D685" s="46"/>
      <c r="E685" s="47"/>
      <c r="F685" s="47"/>
      <c r="G685" s="47"/>
      <c r="H685" s="47"/>
      <c r="I685" s="1"/>
    </row>
    <row r="686" spans="1:9" ht="85.5" hidden="1">
      <c r="A686" s="8" t="s">
        <v>1337</v>
      </c>
      <c r="B686" s="8" t="s">
        <v>366</v>
      </c>
      <c r="C686" s="8" t="s">
        <v>1360</v>
      </c>
      <c r="D686" s="2" t="s">
        <v>1361</v>
      </c>
      <c r="E686" s="8" t="s">
        <v>1519</v>
      </c>
      <c r="F686" s="8"/>
      <c r="G686" s="8"/>
      <c r="H686" s="2" t="s">
        <v>1520</v>
      </c>
      <c r="I686" s="1">
        <v>24975</v>
      </c>
    </row>
    <row r="687" spans="1:9" hidden="1">
      <c r="A687" s="8"/>
      <c r="B687" s="8"/>
      <c r="C687" s="8"/>
      <c r="D687" s="46"/>
      <c r="E687" s="47"/>
      <c r="F687" s="47"/>
      <c r="G687" s="47"/>
      <c r="H687" s="47"/>
      <c r="I687" s="1"/>
    </row>
    <row r="688" spans="1:9" ht="99.75" hidden="1">
      <c r="A688" s="8" t="s">
        <v>1337</v>
      </c>
      <c r="B688" s="8" t="s">
        <v>366</v>
      </c>
      <c r="C688" s="8" t="s">
        <v>1415</v>
      </c>
      <c r="D688" s="2" t="s">
        <v>1416</v>
      </c>
      <c r="E688" s="8" t="s">
        <v>1521</v>
      </c>
      <c r="F688" s="8"/>
      <c r="G688" s="8"/>
      <c r="H688" s="2" t="s">
        <v>1522</v>
      </c>
      <c r="I688" s="1">
        <v>1060</v>
      </c>
    </row>
    <row r="689" spans="1:9" hidden="1">
      <c r="A689" s="8"/>
      <c r="B689" s="8"/>
      <c r="C689" s="8"/>
      <c r="D689" s="46"/>
      <c r="E689" s="47"/>
      <c r="F689" s="47"/>
      <c r="G689" s="47"/>
      <c r="H689" s="47"/>
      <c r="I689" s="1"/>
    </row>
    <row r="690" spans="1:9" ht="57" hidden="1">
      <c r="A690" s="8" t="s">
        <v>1337</v>
      </c>
      <c r="B690" s="8" t="s">
        <v>366</v>
      </c>
      <c r="C690" s="8" t="s">
        <v>1523</v>
      </c>
      <c r="D690" s="2" t="s">
        <v>1524</v>
      </c>
      <c r="E690" s="8" t="s">
        <v>1525</v>
      </c>
      <c r="F690" s="8"/>
      <c r="G690" s="8"/>
      <c r="H690" s="2" t="s">
        <v>1526</v>
      </c>
      <c r="I690" s="1">
        <v>2500</v>
      </c>
    </row>
    <row r="691" spans="1:9" hidden="1">
      <c r="A691" s="8"/>
      <c r="B691" s="8"/>
      <c r="C691" s="8"/>
      <c r="D691" s="46"/>
      <c r="E691" s="47"/>
      <c r="F691" s="47"/>
      <c r="G691" s="47"/>
      <c r="H691" s="47"/>
      <c r="I691" s="1"/>
    </row>
    <row r="692" spans="1:9" ht="85.5" hidden="1">
      <c r="A692" s="8" t="s">
        <v>1337</v>
      </c>
      <c r="B692" s="8" t="s">
        <v>366</v>
      </c>
      <c r="C692" s="8" t="s">
        <v>1527</v>
      </c>
      <c r="D692" s="2" t="s">
        <v>1528</v>
      </c>
      <c r="E692" s="8" t="s">
        <v>1529</v>
      </c>
      <c r="F692" s="8"/>
      <c r="G692" s="8"/>
      <c r="H692" s="2" t="s">
        <v>1530</v>
      </c>
      <c r="I692" s="1">
        <v>21000</v>
      </c>
    </row>
    <row r="693" spans="1:9" hidden="1">
      <c r="A693" s="8"/>
      <c r="B693" s="8"/>
      <c r="C693" s="8"/>
      <c r="D693" s="46"/>
      <c r="E693" s="47"/>
      <c r="F693" s="47"/>
      <c r="G693" s="47"/>
      <c r="H693" s="47"/>
      <c r="I693" s="1"/>
    </row>
    <row r="694" spans="1:9" ht="99.75" hidden="1">
      <c r="A694" s="8" t="s">
        <v>1337</v>
      </c>
      <c r="B694" s="8" t="s">
        <v>366</v>
      </c>
      <c r="C694" s="8" t="s">
        <v>1463</v>
      </c>
      <c r="D694" s="2" t="s">
        <v>1464</v>
      </c>
      <c r="E694" s="8" t="s">
        <v>1531</v>
      </c>
      <c r="F694" s="8"/>
      <c r="G694" s="8"/>
      <c r="H694" s="2" t="s">
        <v>1532</v>
      </c>
      <c r="I694" s="1">
        <v>5865</v>
      </c>
    </row>
    <row r="695" spans="1:9" hidden="1">
      <c r="A695" s="8"/>
      <c r="B695" s="8"/>
      <c r="C695" s="8"/>
      <c r="D695" s="46"/>
      <c r="E695" s="47"/>
      <c r="F695" s="47"/>
      <c r="G695" s="47"/>
      <c r="H695" s="47"/>
      <c r="I695" s="1"/>
    </row>
    <row r="696" spans="1:9" hidden="1">
      <c r="A696" s="47"/>
      <c r="B696" s="47"/>
      <c r="C696" s="47"/>
      <c r="D696" s="47"/>
      <c r="E696" s="47"/>
      <c r="F696" s="47"/>
      <c r="G696" s="47"/>
      <c r="H696" s="47"/>
      <c r="I696" s="1">
        <v>4511455.01</v>
      </c>
    </row>
    <row r="697" spans="1:9" ht="42.75">
      <c r="A697" s="12" t="s">
        <v>710</v>
      </c>
      <c r="B697" s="12" t="s">
        <v>1535</v>
      </c>
      <c r="C697" s="12" t="s">
        <v>715</v>
      </c>
      <c r="D697" s="11" t="s">
        <v>716</v>
      </c>
      <c r="E697" s="12" t="s">
        <v>1569</v>
      </c>
      <c r="F697" s="15">
        <v>211</v>
      </c>
      <c r="G697" s="18">
        <v>14.5</v>
      </c>
      <c r="H697" s="11" t="s">
        <v>1622</v>
      </c>
      <c r="I697" s="10">
        <v>145</v>
      </c>
    </row>
    <row r="698" spans="1:9" ht="71.25">
      <c r="A698" s="12" t="s">
        <v>710</v>
      </c>
      <c r="B698" s="12" t="s">
        <v>1535</v>
      </c>
      <c r="C698" s="12" t="s">
        <v>1547</v>
      </c>
      <c r="D698" s="11" t="s">
        <v>1556</v>
      </c>
      <c r="E698" s="12" t="s">
        <v>1570</v>
      </c>
      <c r="F698" s="16">
        <v>211</v>
      </c>
      <c r="G698" s="19">
        <v>310</v>
      </c>
      <c r="H698" s="11" t="s">
        <v>1623</v>
      </c>
      <c r="I698" s="10">
        <v>310</v>
      </c>
    </row>
    <row r="699" spans="1:9" ht="57">
      <c r="A699" s="12" t="s">
        <v>710</v>
      </c>
      <c r="B699" s="12" t="s">
        <v>1536</v>
      </c>
      <c r="C699" s="12" t="s">
        <v>712</v>
      </c>
      <c r="D699" s="11" t="s">
        <v>1557</v>
      </c>
      <c r="E699" s="12" t="s">
        <v>1571</v>
      </c>
      <c r="F699" s="15">
        <v>122</v>
      </c>
      <c r="G699" s="20">
        <v>1550</v>
      </c>
      <c r="H699" s="11" t="s">
        <v>1624</v>
      </c>
      <c r="I699" s="10">
        <v>1550</v>
      </c>
    </row>
    <row r="700" spans="1:9" ht="57">
      <c r="A700" s="12" t="s">
        <v>710</v>
      </c>
      <c r="B700" s="12" t="s">
        <v>1537</v>
      </c>
      <c r="C700" s="12" t="s">
        <v>715</v>
      </c>
      <c r="D700" s="11" t="s">
        <v>716</v>
      </c>
      <c r="E700" s="12" t="s">
        <v>1572</v>
      </c>
      <c r="F700" s="15">
        <v>211</v>
      </c>
      <c r="G700" s="21">
        <v>14.5</v>
      </c>
      <c r="H700" s="11" t="s">
        <v>1625</v>
      </c>
      <c r="I700" s="10">
        <v>145</v>
      </c>
    </row>
    <row r="701" spans="1:9" ht="71.25">
      <c r="A701" s="12" t="s">
        <v>710</v>
      </c>
      <c r="B701" s="12" t="s">
        <v>1538</v>
      </c>
      <c r="C701" s="12" t="s">
        <v>713</v>
      </c>
      <c r="D701" s="11" t="s">
        <v>714</v>
      </c>
      <c r="E701" s="12" t="s">
        <v>1573</v>
      </c>
      <c r="F701" s="15">
        <v>195</v>
      </c>
      <c r="G701" s="21">
        <f>I701</f>
        <v>165</v>
      </c>
      <c r="H701" s="11" t="s">
        <v>1626</v>
      </c>
      <c r="I701" s="10">
        <v>165</v>
      </c>
    </row>
    <row r="702" spans="1:9" ht="57">
      <c r="A702" s="12" t="s">
        <v>710</v>
      </c>
      <c r="B702" s="12" t="s">
        <v>1538</v>
      </c>
      <c r="C702" s="12" t="s">
        <v>713</v>
      </c>
      <c r="D702" s="11" t="s">
        <v>714</v>
      </c>
      <c r="E702" s="12" t="s">
        <v>1574</v>
      </c>
      <c r="F702" s="15">
        <v>195</v>
      </c>
      <c r="G702" s="18">
        <f>I702</f>
        <v>671</v>
      </c>
      <c r="H702" s="11" t="s">
        <v>1627</v>
      </c>
      <c r="I702" s="10">
        <v>671</v>
      </c>
    </row>
    <row r="703" spans="1:9" ht="71.25">
      <c r="A703" s="12" t="s">
        <v>710</v>
      </c>
      <c r="B703" s="12" t="s">
        <v>1539</v>
      </c>
      <c r="C703" s="12" t="s">
        <v>720</v>
      </c>
      <c r="D703" s="11" t="s">
        <v>721</v>
      </c>
      <c r="E703" s="12" t="s">
        <v>1575</v>
      </c>
      <c r="F703" s="16">
        <v>165</v>
      </c>
      <c r="G703" s="20">
        <f>I703</f>
        <v>2935</v>
      </c>
      <c r="H703" s="11" t="s">
        <v>1628</v>
      </c>
      <c r="I703" s="10">
        <v>2935</v>
      </c>
    </row>
    <row r="704" spans="1:9" ht="71.25">
      <c r="A704" s="12" t="s">
        <v>710</v>
      </c>
      <c r="B704" s="12" t="s">
        <v>1539</v>
      </c>
      <c r="C704" s="12" t="s">
        <v>717</v>
      </c>
      <c r="D704" s="11" t="s">
        <v>1558</v>
      </c>
      <c r="E704" s="12" t="s">
        <v>1576</v>
      </c>
      <c r="F704" s="15">
        <v>165</v>
      </c>
      <c r="G704" s="20">
        <f t="shared" ref="G704:G726" si="0">I704</f>
        <v>13730</v>
      </c>
      <c r="H704" s="11" t="s">
        <v>1629</v>
      </c>
      <c r="I704" s="10">
        <v>13730</v>
      </c>
    </row>
    <row r="705" spans="1:9" ht="71.25">
      <c r="A705" s="12" t="s">
        <v>710</v>
      </c>
      <c r="B705" s="12" t="s">
        <v>1539</v>
      </c>
      <c r="C705" s="12" t="s">
        <v>718</v>
      </c>
      <c r="D705" s="11" t="s">
        <v>1559</v>
      </c>
      <c r="E705" s="12" t="s">
        <v>1577</v>
      </c>
      <c r="F705" s="15">
        <v>165</v>
      </c>
      <c r="G705" s="20">
        <f t="shared" si="0"/>
        <v>4950</v>
      </c>
      <c r="H705" s="11" t="s">
        <v>1630</v>
      </c>
      <c r="I705" s="10">
        <v>4950</v>
      </c>
    </row>
    <row r="706" spans="1:9" ht="71.25">
      <c r="A706" s="12" t="s">
        <v>710</v>
      </c>
      <c r="B706" s="12" t="s">
        <v>1539</v>
      </c>
      <c r="C706" s="12" t="s">
        <v>718</v>
      </c>
      <c r="D706" s="11" t="s">
        <v>1559</v>
      </c>
      <c r="E706" s="12" t="s">
        <v>1578</v>
      </c>
      <c r="F706" s="15">
        <v>165</v>
      </c>
      <c r="G706" s="20">
        <f t="shared" si="0"/>
        <v>4850</v>
      </c>
      <c r="H706" s="11" t="s">
        <v>1631</v>
      </c>
      <c r="I706" s="10">
        <v>4850</v>
      </c>
    </row>
    <row r="707" spans="1:9" ht="71.25">
      <c r="A707" s="12" t="s">
        <v>710</v>
      </c>
      <c r="B707" s="12" t="s">
        <v>1539</v>
      </c>
      <c r="C707" s="12" t="s">
        <v>719</v>
      </c>
      <c r="D707" s="11" t="s">
        <v>1560</v>
      </c>
      <c r="E707" s="12" t="s">
        <v>1579</v>
      </c>
      <c r="F707" s="15">
        <v>165</v>
      </c>
      <c r="G707" s="20">
        <f t="shared" si="0"/>
        <v>2110</v>
      </c>
      <c r="H707" s="11" t="s">
        <v>1632</v>
      </c>
      <c r="I707" s="10">
        <v>2110</v>
      </c>
    </row>
    <row r="708" spans="1:9" ht="71.25">
      <c r="A708" s="12" t="s">
        <v>710</v>
      </c>
      <c r="B708" s="12" t="s">
        <v>1539</v>
      </c>
      <c r="C708" s="12" t="s">
        <v>719</v>
      </c>
      <c r="D708" s="11" t="s">
        <v>1560</v>
      </c>
      <c r="E708" s="12" t="s">
        <v>1580</v>
      </c>
      <c r="F708" s="15">
        <v>165</v>
      </c>
      <c r="G708" s="20">
        <f t="shared" si="0"/>
        <v>4495</v>
      </c>
      <c r="H708" s="11" t="s">
        <v>1633</v>
      </c>
      <c r="I708" s="10">
        <v>4495</v>
      </c>
    </row>
    <row r="709" spans="1:9" ht="71.25">
      <c r="A709" s="12" t="s">
        <v>710</v>
      </c>
      <c r="B709" s="12" t="s">
        <v>1540</v>
      </c>
      <c r="C709" s="12" t="s">
        <v>720</v>
      </c>
      <c r="D709" s="11" t="s">
        <v>721</v>
      </c>
      <c r="E709" s="12" t="s">
        <v>1581</v>
      </c>
      <c r="F709" s="15">
        <v>165</v>
      </c>
      <c r="G709" s="20">
        <f t="shared" si="0"/>
        <v>2175</v>
      </c>
      <c r="H709" s="11" t="s">
        <v>1634</v>
      </c>
      <c r="I709" s="10">
        <v>2175</v>
      </c>
    </row>
    <row r="710" spans="1:9" ht="71.25">
      <c r="A710" s="12" t="s">
        <v>710</v>
      </c>
      <c r="B710" s="12" t="s">
        <v>1540</v>
      </c>
      <c r="C710" s="12" t="s">
        <v>717</v>
      </c>
      <c r="D710" s="11" t="s">
        <v>1558</v>
      </c>
      <c r="E710" s="12" t="s">
        <v>1582</v>
      </c>
      <c r="F710" s="15">
        <v>165</v>
      </c>
      <c r="G710" s="20">
        <f t="shared" si="0"/>
        <v>3075</v>
      </c>
      <c r="H710" s="11" t="s">
        <v>1635</v>
      </c>
      <c r="I710" s="10">
        <v>3075</v>
      </c>
    </row>
    <row r="711" spans="1:9" ht="71.25">
      <c r="A711" s="12" t="s">
        <v>710</v>
      </c>
      <c r="B711" s="12" t="s">
        <v>1540</v>
      </c>
      <c r="C711" s="12" t="s">
        <v>1548</v>
      </c>
      <c r="D711" s="11" t="s">
        <v>1561</v>
      </c>
      <c r="E711" s="12" t="s">
        <v>1583</v>
      </c>
      <c r="F711" s="15">
        <v>165</v>
      </c>
      <c r="G711" s="20">
        <f t="shared" si="0"/>
        <v>24675</v>
      </c>
      <c r="H711" s="11" t="s">
        <v>1636</v>
      </c>
      <c r="I711" s="10">
        <v>24675</v>
      </c>
    </row>
    <row r="712" spans="1:9" ht="71.25">
      <c r="A712" s="12" t="s">
        <v>710</v>
      </c>
      <c r="B712" s="12" t="s">
        <v>1540</v>
      </c>
      <c r="C712" s="12" t="s">
        <v>718</v>
      </c>
      <c r="D712" s="11" t="s">
        <v>1559</v>
      </c>
      <c r="E712" s="12" t="s">
        <v>1584</v>
      </c>
      <c r="F712" s="15">
        <v>165</v>
      </c>
      <c r="G712" s="20">
        <f t="shared" si="0"/>
        <v>2840</v>
      </c>
      <c r="H712" s="11" t="s">
        <v>1637</v>
      </c>
      <c r="I712" s="10">
        <v>2840</v>
      </c>
    </row>
    <row r="713" spans="1:9" ht="99.75">
      <c r="A713" s="12" t="s">
        <v>710</v>
      </c>
      <c r="B713" s="12" t="s">
        <v>1540</v>
      </c>
      <c r="C713" s="12" t="s">
        <v>1549</v>
      </c>
      <c r="D713" s="11" t="s">
        <v>1562</v>
      </c>
      <c r="E713" s="12" t="s">
        <v>1585</v>
      </c>
      <c r="F713" s="31" t="s">
        <v>1675</v>
      </c>
      <c r="G713" s="32" t="s">
        <v>1676</v>
      </c>
      <c r="H713" s="11" t="s">
        <v>1638</v>
      </c>
      <c r="I713" s="10">
        <v>632.75</v>
      </c>
    </row>
    <row r="714" spans="1:9" ht="71.25">
      <c r="A714" s="12" t="s">
        <v>710</v>
      </c>
      <c r="B714" s="12" t="s">
        <v>1541</v>
      </c>
      <c r="C714" s="12" t="s">
        <v>720</v>
      </c>
      <c r="D714" s="11" t="s">
        <v>721</v>
      </c>
      <c r="E714" s="12" t="s">
        <v>1586</v>
      </c>
      <c r="F714" s="15">
        <v>165</v>
      </c>
      <c r="G714" s="20">
        <f t="shared" si="0"/>
        <v>2040</v>
      </c>
      <c r="H714" s="11" t="s">
        <v>1639</v>
      </c>
      <c r="I714" s="10">
        <v>2040</v>
      </c>
    </row>
    <row r="715" spans="1:9" ht="57">
      <c r="A715" s="12" t="s">
        <v>710</v>
      </c>
      <c r="B715" s="12" t="s">
        <v>1541</v>
      </c>
      <c r="C715" s="12" t="s">
        <v>715</v>
      </c>
      <c r="D715" s="11" t="s">
        <v>716</v>
      </c>
      <c r="E715" s="12" t="s">
        <v>1587</v>
      </c>
      <c r="F715" s="15">
        <v>211</v>
      </c>
      <c r="G715" s="18">
        <f>I715/5</f>
        <v>14.5</v>
      </c>
      <c r="H715" s="11" t="s">
        <v>1640</v>
      </c>
      <c r="I715" s="10">
        <v>72.5</v>
      </c>
    </row>
    <row r="716" spans="1:9" ht="57">
      <c r="A716" s="12" t="s">
        <v>710</v>
      </c>
      <c r="B716" s="12" t="s">
        <v>1541</v>
      </c>
      <c r="C716" s="12" t="s">
        <v>719</v>
      </c>
      <c r="D716" s="11" t="s">
        <v>1560</v>
      </c>
      <c r="E716" s="12" t="s">
        <v>1588</v>
      </c>
      <c r="F716" s="27">
        <v>165</v>
      </c>
      <c r="G716" s="28">
        <f t="shared" si="0"/>
        <v>2710</v>
      </c>
      <c r="H716" s="11" t="s">
        <v>1641</v>
      </c>
      <c r="I716" s="10">
        <v>2710</v>
      </c>
    </row>
    <row r="717" spans="1:9" ht="57">
      <c r="A717" s="12" t="s">
        <v>710</v>
      </c>
      <c r="B717" s="12" t="s">
        <v>1541</v>
      </c>
      <c r="C717" s="12" t="s">
        <v>719</v>
      </c>
      <c r="D717" s="11" t="s">
        <v>1560</v>
      </c>
      <c r="E717" s="12" t="s">
        <v>1589</v>
      </c>
      <c r="F717" s="27">
        <v>165</v>
      </c>
      <c r="G717" s="28">
        <f t="shared" si="0"/>
        <v>2710</v>
      </c>
      <c r="H717" s="11" t="s">
        <v>1642</v>
      </c>
      <c r="I717" s="10">
        <v>2710</v>
      </c>
    </row>
    <row r="718" spans="1:9" ht="71.25">
      <c r="A718" s="12" t="s">
        <v>710</v>
      </c>
      <c r="B718" s="12" t="s">
        <v>1542</v>
      </c>
      <c r="C718" s="12" t="s">
        <v>720</v>
      </c>
      <c r="D718" s="11" t="s">
        <v>721</v>
      </c>
      <c r="E718" s="12" t="s">
        <v>1590</v>
      </c>
      <c r="F718" s="15">
        <v>165</v>
      </c>
      <c r="G718" s="25">
        <f t="shared" si="0"/>
        <v>9476</v>
      </c>
      <c r="H718" s="11" t="s">
        <v>1643</v>
      </c>
      <c r="I718" s="10">
        <v>9476</v>
      </c>
    </row>
    <row r="719" spans="1:9" ht="71.25">
      <c r="A719" s="12" t="s">
        <v>710</v>
      </c>
      <c r="B719" s="12" t="s">
        <v>1542</v>
      </c>
      <c r="C719" s="12" t="s">
        <v>720</v>
      </c>
      <c r="D719" s="11" t="s">
        <v>721</v>
      </c>
      <c r="E719" s="12" t="s">
        <v>1591</v>
      </c>
      <c r="F719" s="15">
        <v>165</v>
      </c>
      <c r="G719" s="25">
        <f t="shared" si="0"/>
        <v>3700</v>
      </c>
      <c r="H719" s="11" t="s">
        <v>1644</v>
      </c>
      <c r="I719" s="10">
        <v>3700</v>
      </c>
    </row>
    <row r="720" spans="1:9" ht="85.5">
      <c r="A720" s="12" t="s">
        <v>710</v>
      </c>
      <c r="B720" s="12" t="s">
        <v>1542</v>
      </c>
      <c r="C720" s="12" t="s">
        <v>1098</v>
      </c>
      <c r="D720" s="11" t="s">
        <v>1099</v>
      </c>
      <c r="E720" s="12" t="s">
        <v>1592</v>
      </c>
      <c r="F720" s="15">
        <v>214</v>
      </c>
      <c r="G720" s="32" t="s">
        <v>1677</v>
      </c>
      <c r="H720" s="11" t="s">
        <v>1645</v>
      </c>
      <c r="I720" s="10">
        <v>18367</v>
      </c>
    </row>
    <row r="721" spans="1:9" ht="71.25">
      <c r="A721" s="12" t="s">
        <v>710</v>
      </c>
      <c r="B721" s="12" t="s">
        <v>1542</v>
      </c>
      <c r="C721" s="12" t="s">
        <v>717</v>
      </c>
      <c r="D721" s="11" t="s">
        <v>1558</v>
      </c>
      <c r="E721" s="12" t="s">
        <v>1593</v>
      </c>
      <c r="F721" s="15">
        <v>165</v>
      </c>
      <c r="G721" s="25">
        <f t="shared" si="0"/>
        <v>14380</v>
      </c>
      <c r="H721" s="11" t="s">
        <v>1646</v>
      </c>
      <c r="I721" s="10">
        <v>14380</v>
      </c>
    </row>
    <row r="722" spans="1:9" ht="71.25">
      <c r="A722" s="12" t="s">
        <v>710</v>
      </c>
      <c r="B722" s="12" t="s">
        <v>1542</v>
      </c>
      <c r="C722" s="12" t="s">
        <v>717</v>
      </c>
      <c r="D722" s="11" t="s">
        <v>1558</v>
      </c>
      <c r="E722" s="12" t="s">
        <v>1594</v>
      </c>
      <c r="F722" s="15">
        <v>165</v>
      </c>
      <c r="G722" s="25">
        <f t="shared" si="0"/>
        <v>7350</v>
      </c>
      <c r="H722" s="11" t="s">
        <v>1647</v>
      </c>
      <c r="I722" s="10">
        <v>7350</v>
      </c>
    </row>
    <row r="723" spans="1:9" ht="71.25">
      <c r="A723" s="12" t="s">
        <v>710</v>
      </c>
      <c r="B723" s="12" t="s">
        <v>1542</v>
      </c>
      <c r="C723" s="12" t="s">
        <v>719</v>
      </c>
      <c r="D723" s="11" t="s">
        <v>1560</v>
      </c>
      <c r="E723" s="12" t="s">
        <v>1595</v>
      </c>
      <c r="F723" s="15">
        <v>165</v>
      </c>
      <c r="G723" s="25">
        <f t="shared" si="0"/>
        <v>2455</v>
      </c>
      <c r="H723" s="11" t="s">
        <v>1648</v>
      </c>
      <c r="I723" s="10">
        <v>2455</v>
      </c>
    </row>
    <row r="724" spans="1:9" ht="99.75">
      <c r="A724" s="12" t="s">
        <v>710</v>
      </c>
      <c r="B724" s="12" t="s">
        <v>1542</v>
      </c>
      <c r="C724" s="12" t="s">
        <v>712</v>
      </c>
      <c r="D724" s="11" t="s">
        <v>1557</v>
      </c>
      <c r="E724" s="12" t="s">
        <v>1596</v>
      </c>
      <c r="F724" s="15">
        <v>122</v>
      </c>
      <c r="G724" s="18">
        <f>I724</f>
        <v>3000</v>
      </c>
      <c r="H724" s="11" t="s">
        <v>1649</v>
      </c>
      <c r="I724" s="10">
        <v>3000</v>
      </c>
    </row>
    <row r="725" spans="1:9" ht="71.25">
      <c r="A725" s="12" t="s">
        <v>710</v>
      </c>
      <c r="B725" s="12" t="s">
        <v>1542</v>
      </c>
      <c r="C725" s="12" t="s">
        <v>1550</v>
      </c>
      <c r="D725" s="11" t="s">
        <v>1563</v>
      </c>
      <c r="E725" s="12" t="s">
        <v>1597</v>
      </c>
      <c r="F725" s="15">
        <v>165</v>
      </c>
      <c r="G725" s="25">
        <f t="shared" si="0"/>
        <v>1800</v>
      </c>
      <c r="H725" s="11" t="s">
        <v>1650</v>
      </c>
      <c r="I725" s="10">
        <v>1800</v>
      </c>
    </row>
    <row r="726" spans="1:9" ht="71.25">
      <c r="A726" s="12" t="s">
        <v>710</v>
      </c>
      <c r="B726" s="12" t="s">
        <v>1542</v>
      </c>
      <c r="C726" s="12" t="s">
        <v>1550</v>
      </c>
      <c r="D726" s="11" t="s">
        <v>1563</v>
      </c>
      <c r="E726" s="12" t="s">
        <v>1598</v>
      </c>
      <c r="F726" s="15">
        <v>165</v>
      </c>
      <c r="G726" s="25">
        <f t="shared" si="0"/>
        <v>1444</v>
      </c>
      <c r="H726" s="11" t="s">
        <v>1651</v>
      </c>
      <c r="I726" s="10">
        <v>1444</v>
      </c>
    </row>
    <row r="727" spans="1:9" ht="99.75">
      <c r="A727" s="12" t="s">
        <v>710</v>
      </c>
      <c r="B727" s="12" t="s">
        <v>1543</v>
      </c>
      <c r="C727" s="12" t="s">
        <v>1551</v>
      </c>
      <c r="D727" s="11" t="s">
        <v>1564</v>
      </c>
      <c r="E727" s="12" t="s">
        <v>1599</v>
      </c>
      <c r="F727" s="31" t="s">
        <v>1678</v>
      </c>
      <c r="G727" s="35" t="s">
        <v>1679</v>
      </c>
      <c r="H727" s="11" t="s">
        <v>1652</v>
      </c>
      <c r="I727" s="10">
        <v>16333.96</v>
      </c>
    </row>
    <row r="728" spans="1:9" ht="71.25">
      <c r="A728" s="12" t="s">
        <v>710</v>
      </c>
      <c r="B728" s="12" t="s">
        <v>1544</v>
      </c>
      <c r="C728" s="12" t="s">
        <v>717</v>
      </c>
      <c r="D728" s="11" t="s">
        <v>1558</v>
      </c>
      <c r="E728" s="12" t="s">
        <v>1600</v>
      </c>
      <c r="F728" s="15">
        <v>165</v>
      </c>
      <c r="G728" s="25">
        <f t="shared" ref="G728:G731" si="1">I728</f>
        <v>3070</v>
      </c>
      <c r="H728" s="11" t="s">
        <v>1653</v>
      </c>
      <c r="I728" s="10">
        <v>3070</v>
      </c>
    </row>
    <row r="729" spans="1:9" ht="71.25">
      <c r="A729" s="12" t="s">
        <v>710</v>
      </c>
      <c r="B729" s="12" t="s">
        <v>1544</v>
      </c>
      <c r="C729" s="12" t="s">
        <v>717</v>
      </c>
      <c r="D729" s="11" t="s">
        <v>1558</v>
      </c>
      <c r="E729" s="12" t="s">
        <v>1601</v>
      </c>
      <c r="F729" s="15">
        <v>165</v>
      </c>
      <c r="G729" s="25">
        <f t="shared" si="1"/>
        <v>3075</v>
      </c>
      <c r="H729" s="11" t="s">
        <v>1654</v>
      </c>
      <c r="I729" s="10">
        <v>3075</v>
      </c>
    </row>
    <row r="730" spans="1:9" ht="71.25">
      <c r="A730" s="12" t="s">
        <v>710</v>
      </c>
      <c r="B730" s="12" t="s">
        <v>1545</v>
      </c>
      <c r="C730" s="12" t="s">
        <v>717</v>
      </c>
      <c r="D730" s="11" t="s">
        <v>1558</v>
      </c>
      <c r="E730" s="12" t="s">
        <v>1602</v>
      </c>
      <c r="F730" s="15">
        <v>165</v>
      </c>
      <c r="G730" s="25">
        <f t="shared" si="1"/>
        <v>12875</v>
      </c>
      <c r="H730" s="11" t="s">
        <v>1655</v>
      </c>
      <c r="I730" s="10">
        <v>12875</v>
      </c>
    </row>
    <row r="731" spans="1:9" ht="71.25">
      <c r="A731" s="12" t="s">
        <v>710</v>
      </c>
      <c r="B731" s="12" t="s">
        <v>1545</v>
      </c>
      <c r="C731" s="12" t="s">
        <v>1548</v>
      </c>
      <c r="D731" s="11" t="s">
        <v>1561</v>
      </c>
      <c r="E731" s="12" t="s">
        <v>1603</v>
      </c>
      <c r="F731" s="15">
        <v>165</v>
      </c>
      <c r="G731" s="25">
        <f t="shared" si="1"/>
        <v>17555</v>
      </c>
      <c r="H731" s="11" t="s">
        <v>1656</v>
      </c>
      <c r="I731" s="10">
        <v>17555</v>
      </c>
    </row>
    <row r="732" spans="1:9" ht="99.75">
      <c r="A732" s="12" t="s">
        <v>710</v>
      </c>
      <c r="B732" s="12" t="s">
        <v>1545</v>
      </c>
      <c r="C732" s="12" t="s">
        <v>31</v>
      </c>
      <c r="D732" s="11" t="s">
        <v>32</v>
      </c>
      <c r="E732" s="12" t="s">
        <v>1604</v>
      </c>
      <c r="F732" s="15">
        <v>268</v>
      </c>
      <c r="G732" s="20">
        <f>I732/20</f>
        <v>225</v>
      </c>
      <c r="H732" s="11" t="s">
        <v>1657</v>
      </c>
      <c r="I732" s="10">
        <v>4500</v>
      </c>
    </row>
    <row r="733" spans="1:9" ht="71.25">
      <c r="A733" s="12" t="s">
        <v>710</v>
      </c>
      <c r="B733" s="12" t="s">
        <v>1545</v>
      </c>
      <c r="C733" s="12" t="s">
        <v>718</v>
      </c>
      <c r="D733" s="11" t="s">
        <v>1559</v>
      </c>
      <c r="E733" s="12" t="s">
        <v>1605</v>
      </c>
      <c r="F733" s="15">
        <v>165</v>
      </c>
      <c r="G733" s="25">
        <f t="shared" ref="G733" si="2">I733</f>
        <v>3827</v>
      </c>
      <c r="H733" s="11" t="s">
        <v>1658</v>
      </c>
      <c r="I733" s="10">
        <v>3827</v>
      </c>
    </row>
    <row r="734" spans="1:9" ht="71.25">
      <c r="A734" s="12" t="s">
        <v>710</v>
      </c>
      <c r="B734" s="12" t="s">
        <v>1545</v>
      </c>
      <c r="C734" s="12" t="s">
        <v>1552</v>
      </c>
      <c r="D734" s="11" t="s">
        <v>1565</v>
      </c>
      <c r="E734" s="12" t="s">
        <v>1606</v>
      </c>
      <c r="F734" s="15">
        <v>215</v>
      </c>
      <c r="G734" s="18">
        <v>410</v>
      </c>
      <c r="H734" s="11" t="s">
        <v>1659</v>
      </c>
      <c r="I734" s="10">
        <v>4920</v>
      </c>
    </row>
    <row r="735" spans="1:9" ht="71.25">
      <c r="A735" s="12" t="s">
        <v>710</v>
      </c>
      <c r="B735" s="12" t="s">
        <v>1545</v>
      </c>
      <c r="C735" s="12" t="s">
        <v>1552</v>
      </c>
      <c r="D735" s="11" t="s">
        <v>1565</v>
      </c>
      <c r="E735" s="12" t="s">
        <v>1607</v>
      </c>
      <c r="F735" s="15">
        <v>212</v>
      </c>
      <c r="G735" s="20">
        <v>240</v>
      </c>
      <c r="H735" s="11" t="s">
        <v>1660</v>
      </c>
      <c r="I735" s="10">
        <v>3840</v>
      </c>
    </row>
    <row r="736" spans="1:9" ht="71.25">
      <c r="A736" s="12" t="s">
        <v>710</v>
      </c>
      <c r="B736" s="12" t="s">
        <v>1545</v>
      </c>
      <c r="C736" s="12" t="s">
        <v>55</v>
      </c>
      <c r="D736" s="11" t="s">
        <v>56</v>
      </c>
      <c r="E736" s="12" t="s">
        <v>1608</v>
      </c>
      <c r="F736" s="16">
        <v>261</v>
      </c>
      <c r="G736" s="20">
        <v>350</v>
      </c>
      <c r="H736" s="11" t="s">
        <v>1661</v>
      </c>
      <c r="I736" s="10">
        <v>1600</v>
      </c>
    </row>
    <row r="737" spans="1:9" ht="71.25">
      <c r="A737" s="12" t="s">
        <v>710</v>
      </c>
      <c r="B737" s="12" t="s">
        <v>1546</v>
      </c>
      <c r="C737" s="12" t="s">
        <v>1553</v>
      </c>
      <c r="D737" s="11" t="s">
        <v>1566</v>
      </c>
      <c r="E737" s="12" t="s">
        <v>1609</v>
      </c>
      <c r="F737" s="15">
        <v>268</v>
      </c>
      <c r="G737" s="18">
        <f>I737/2</f>
        <v>9950</v>
      </c>
      <c r="H737" s="11" t="s">
        <v>1662</v>
      </c>
      <c r="I737" s="10">
        <v>19900</v>
      </c>
    </row>
    <row r="738" spans="1:9" ht="71.25">
      <c r="B738" s="12" t="s">
        <v>1546</v>
      </c>
      <c r="C738" s="12" t="s">
        <v>1554</v>
      </c>
      <c r="D738" s="11" t="s">
        <v>1567</v>
      </c>
      <c r="E738" s="12" t="s">
        <v>1610</v>
      </c>
      <c r="F738" s="36">
        <v>233</v>
      </c>
      <c r="G738" s="37">
        <f>I738/26</f>
        <v>360</v>
      </c>
      <c r="H738" s="11" t="s">
        <v>1663</v>
      </c>
      <c r="I738" s="10">
        <v>9360</v>
      </c>
    </row>
    <row r="739" spans="1:9" ht="85.5">
      <c r="B739" s="12" t="s">
        <v>1546</v>
      </c>
      <c r="C739" s="12" t="s">
        <v>472</v>
      </c>
      <c r="D739" s="11" t="s">
        <v>473</v>
      </c>
      <c r="E739" s="12" t="s">
        <v>1611</v>
      </c>
      <c r="F739" s="36">
        <v>268</v>
      </c>
      <c r="G739" s="37">
        <v>310</v>
      </c>
      <c r="H739" s="11" t="s">
        <v>1664</v>
      </c>
      <c r="I739" s="10">
        <v>8680</v>
      </c>
    </row>
    <row r="740" spans="1:9" ht="57">
      <c r="B740" s="12" t="s">
        <v>1546</v>
      </c>
      <c r="C740" s="12" t="s">
        <v>31</v>
      </c>
      <c r="D740" s="11" t="s">
        <v>32</v>
      </c>
      <c r="E740" s="12" t="s">
        <v>1612</v>
      </c>
      <c r="F740" s="36">
        <v>291</v>
      </c>
      <c r="G740" s="34">
        <f>I740/3</f>
        <v>130</v>
      </c>
      <c r="H740" s="11" t="s">
        <v>1665</v>
      </c>
      <c r="I740" s="10">
        <v>390</v>
      </c>
    </row>
    <row r="741" spans="1:9" ht="99.75">
      <c r="B741" s="12" t="s">
        <v>1546</v>
      </c>
      <c r="C741" s="12" t="s">
        <v>722</v>
      </c>
      <c r="D741" s="11" t="s">
        <v>723</v>
      </c>
      <c r="E741" s="12" t="s">
        <v>1613</v>
      </c>
      <c r="F741" s="36">
        <v>241</v>
      </c>
      <c r="G741" s="34">
        <f>I741/500</f>
        <v>31</v>
      </c>
      <c r="H741" s="11" t="s">
        <v>1666</v>
      </c>
      <c r="I741" s="10">
        <v>15500</v>
      </c>
    </row>
    <row r="742" spans="1:9" ht="99.75">
      <c r="B742" s="12" t="s">
        <v>1546</v>
      </c>
      <c r="C742" s="12" t="s">
        <v>722</v>
      </c>
      <c r="D742" s="11" t="s">
        <v>723</v>
      </c>
      <c r="E742" s="12" t="s">
        <v>1614</v>
      </c>
      <c r="F742" s="36">
        <v>241</v>
      </c>
      <c r="G742" s="34">
        <f>I742/600</f>
        <v>25.5</v>
      </c>
      <c r="H742" s="11" t="s">
        <v>1667</v>
      </c>
      <c r="I742" s="10">
        <v>15300</v>
      </c>
    </row>
    <row r="743" spans="1:9" ht="99.75">
      <c r="B743" s="12" t="s">
        <v>1546</v>
      </c>
      <c r="C743" s="12" t="s">
        <v>121</v>
      </c>
      <c r="D743" s="11" t="s">
        <v>122</v>
      </c>
      <c r="E743" s="12" t="s">
        <v>1615</v>
      </c>
      <c r="F743" s="36">
        <v>232</v>
      </c>
      <c r="G743" s="34">
        <f>I743/6</f>
        <v>3439.1</v>
      </c>
      <c r="H743" s="11" t="s">
        <v>1668</v>
      </c>
      <c r="I743" s="10">
        <v>20634.599999999999</v>
      </c>
    </row>
    <row r="744" spans="1:9" ht="99.75">
      <c r="B744" s="12" t="s">
        <v>1546</v>
      </c>
      <c r="C744" s="12" t="s">
        <v>1551</v>
      </c>
      <c r="D744" s="11" t="s">
        <v>1564</v>
      </c>
      <c r="E744" s="12" t="s">
        <v>1616</v>
      </c>
      <c r="F744" s="38" t="s">
        <v>1680</v>
      </c>
      <c r="G744" s="39" t="s">
        <v>1681</v>
      </c>
      <c r="H744" s="11" t="s">
        <v>1669</v>
      </c>
      <c r="I744" s="10">
        <v>16333.96</v>
      </c>
    </row>
    <row r="745" spans="1:9" ht="71.25">
      <c r="B745" s="12" t="s">
        <v>1546</v>
      </c>
      <c r="C745" s="12" t="s">
        <v>1552</v>
      </c>
      <c r="D745" s="11" t="s">
        <v>1565</v>
      </c>
      <c r="E745" s="12" t="s">
        <v>1617</v>
      </c>
      <c r="F745" s="36">
        <v>212</v>
      </c>
      <c r="G745" s="41">
        <v>260</v>
      </c>
      <c r="H745" s="11" t="s">
        <v>1670</v>
      </c>
      <c r="I745" s="10">
        <v>2080</v>
      </c>
    </row>
    <row r="746" spans="1:9" ht="71.25">
      <c r="B746" s="12" t="s">
        <v>1546</v>
      </c>
      <c r="C746" s="12" t="s">
        <v>1552</v>
      </c>
      <c r="D746" s="11" t="s">
        <v>1565</v>
      </c>
      <c r="E746" s="12" t="s">
        <v>1618</v>
      </c>
      <c r="F746" s="36">
        <v>212</v>
      </c>
      <c r="G746" s="40">
        <v>307</v>
      </c>
      <c r="H746" s="11" t="s">
        <v>1671</v>
      </c>
      <c r="I746" s="10">
        <v>3684</v>
      </c>
    </row>
    <row r="747" spans="1:9" ht="85.5">
      <c r="B747" s="12" t="s">
        <v>1546</v>
      </c>
      <c r="C747" s="12" t="s">
        <v>1552</v>
      </c>
      <c r="D747" s="11" t="s">
        <v>1565</v>
      </c>
      <c r="E747" s="12" t="s">
        <v>1619</v>
      </c>
      <c r="F747" s="36">
        <v>212</v>
      </c>
      <c r="G747" s="40">
        <v>462</v>
      </c>
      <c r="H747" s="11" t="s">
        <v>1672</v>
      </c>
      <c r="I747" s="10">
        <v>23100</v>
      </c>
    </row>
    <row r="748" spans="1:9" ht="42.75">
      <c r="B748" s="12" t="s">
        <v>1546</v>
      </c>
      <c r="C748" s="12" t="s">
        <v>1555</v>
      </c>
      <c r="D748" s="11" t="s">
        <v>1568</v>
      </c>
      <c r="E748" s="12" t="s">
        <v>1620</v>
      </c>
      <c r="F748" s="36">
        <v>233</v>
      </c>
      <c r="G748" s="40">
        <f>I748</f>
        <v>595</v>
      </c>
      <c r="H748" s="11" t="s">
        <v>1673</v>
      </c>
      <c r="I748" s="10">
        <v>595</v>
      </c>
    </row>
    <row r="749" spans="1:9" ht="57">
      <c r="B749" s="12" t="s">
        <v>1546</v>
      </c>
      <c r="C749" s="12" t="s">
        <v>1555</v>
      </c>
      <c r="D749" s="11" t="s">
        <v>1568</v>
      </c>
      <c r="E749" s="12" t="s">
        <v>1621</v>
      </c>
      <c r="F749" s="38" t="s">
        <v>1682</v>
      </c>
      <c r="G749" s="43" t="s">
        <v>1683</v>
      </c>
      <c r="H749" s="11" t="s">
        <v>1674</v>
      </c>
      <c r="I749" s="10">
        <v>1645</v>
      </c>
    </row>
  </sheetData>
  <autoFilter ref="A1:I696" xr:uid="{00000000-0001-0000-0000-000000000000}">
    <filterColumn colId="0">
      <filters>
        <filter val="DIRECCIÓN VISAN"/>
      </filters>
    </filterColumn>
  </autoFilter>
  <mergeCells count="168">
    <mergeCell ref="D314:H314"/>
    <mergeCell ref="D316:H316"/>
    <mergeCell ref="D318:H318"/>
    <mergeCell ref="D320:H320"/>
    <mergeCell ref="D322:H322"/>
    <mergeCell ref="D328:H328"/>
    <mergeCell ref="D279:H279"/>
    <mergeCell ref="D281:H281"/>
    <mergeCell ref="D283:H283"/>
    <mergeCell ref="D285:H285"/>
    <mergeCell ref="D297:H297"/>
    <mergeCell ref="D309:H309"/>
    <mergeCell ref="D346:H346"/>
    <mergeCell ref="D348:H348"/>
    <mergeCell ref="D350:H350"/>
    <mergeCell ref="D352:H352"/>
    <mergeCell ref="D357:H357"/>
    <mergeCell ref="D359:H359"/>
    <mergeCell ref="D330:H330"/>
    <mergeCell ref="D332:H332"/>
    <mergeCell ref="D334:H334"/>
    <mergeCell ref="D337:H337"/>
    <mergeCell ref="D339:H339"/>
    <mergeCell ref="D341:H341"/>
    <mergeCell ref="D393:H393"/>
    <mergeCell ref="D395:H395"/>
    <mergeCell ref="D397:H397"/>
    <mergeCell ref="D399:H399"/>
    <mergeCell ref="D401:H401"/>
    <mergeCell ref="D405:H405"/>
    <mergeCell ref="D371:H371"/>
    <mergeCell ref="D379:H379"/>
    <mergeCell ref="D381:H381"/>
    <mergeCell ref="D383:H383"/>
    <mergeCell ref="D385:H385"/>
    <mergeCell ref="D387:H387"/>
    <mergeCell ref="D421:H421"/>
    <mergeCell ref="D423:H423"/>
    <mergeCell ref="D425:H425"/>
    <mergeCell ref="D427:H427"/>
    <mergeCell ref="D429:H429"/>
    <mergeCell ref="D431:H431"/>
    <mergeCell ref="D407:H407"/>
    <mergeCell ref="D409:H409"/>
    <mergeCell ref="D411:H411"/>
    <mergeCell ref="D413:H413"/>
    <mergeCell ref="D415:H415"/>
    <mergeCell ref="D417:H417"/>
    <mergeCell ref="D445:H445"/>
    <mergeCell ref="D447:H447"/>
    <mergeCell ref="D449:H449"/>
    <mergeCell ref="D451:H451"/>
    <mergeCell ref="D453:H453"/>
    <mergeCell ref="D455:H455"/>
    <mergeCell ref="D433:H433"/>
    <mergeCell ref="D435:H435"/>
    <mergeCell ref="D437:H437"/>
    <mergeCell ref="D439:H439"/>
    <mergeCell ref="D441:H441"/>
    <mergeCell ref="D443:H443"/>
    <mergeCell ref="D470:H470"/>
    <mergeCell ref="D472:H472"/>
    <mergeCell ref="D474:H474"/>
    <mergeCell ref="D476:H476"/>
    <mergeCell ref="D478:H478"/>
    <mergeCell ref="D483:H483"/>
    <mergeCell ref="D457:H457"/>
    <mergeCell ref="D459:H459"/>
    <mergeCell ref="D461:H461"/>
    <mergeCell ref="D463:H463"/>
    <mergeCell ref="D465:H465"/>
    <mergeCell ref="D467:H467"/>
    <mergeCell ref="D501:H501"/>
    <mergeCell ref="D503:H503"/>
    <mergeCell ref="D505:H505"/>
    <mergeCell ref="D507:H507"/>
    <mergeCell ref="D510:H510"/>
    <mergeCell ref="D512:H512"/>
    <mergeCell ref="D486:H486"/>
    <mergeCell ref="D488:H488"/>
    <mergeCell ref="D490:H490"/>
    <mergeCell ref="D495:H495"/>
    <mergeCell ref="D497:H497"/>
    <mergeCell ref="D499:H499"/>
    <mergeCell ref="D529:H529"/>
    <mergeCell ref="D531:H531"/>
    <mergeCell ref="D533:H533"/>
    <mergeCell ref="D535:H535"/>
    <mergeCell ref="D537:H537"/>
    <mergeCell ref="D539:H539"/>
    <mergeCell ref="D515:H515"/>
    <mergeCell ref="D517:H517"/>
    <mergeCell ref="D519:H519"/>
    <mergeCell ref="D523:H523"/>
    <mergeCell ref="D525:H525"/>
    <mergeCell ref="D527:H527"/>
    <mergeCell ref="D554:H554"/>
    <mergeCell ref="D556:H556"/>
    <mergeCell ref="D558:H558"/>
    <mergeCell ref="D560:H560"/>
    <mergeCell ref="D562:H562"/>
    <mergeCell ref="D564:H564"/>
    <mergeCell ref="D541:H541"/>
    <mergeCell ref="D543:H543"/>
    <mergeCell ref="D546:H546"/>
    <mergeCell ref="D548:H548"/>
    <mergeCell ref="D550:H550"/>
    <mergeCell ref="D552:H552"/>
    <mergeCell ref="D583:H583"/>
    <mergeCell ref="D586:H586"/>
    <mergeCell ref="D588:H588"/>
    <mergeCell ref="D592:H592"/>
    <mergeCell ref="D594:H594"/>
    <mergeCell ref="D596:H596"/>
    <mergeCell ref="D566:H566"/>
    <mergeCell ref="D568:H568"/>
    <mergeCell ref="D570:H570"/>
    <mergeCell ref="D575:H575"/>
    <mergeCell ref="D577:H577"/>
    <mergeCell ref="D579:H579"/>
    <mergeCell ref="D611:H611"/>
    <mergeCell ref="D613:H613"/>
    <mergeCell ref="D615:H615"/>
    <mergeCell ref="D617:H617"/>
    <mergeCell ref="D619:H619"/>
    <mergeCell ref="D621:H621"/>
    <mergeCell ref="D598:H598"/>
    <mergeCell ref="D600:H600"/>
    <mergeCell ref="D602:H602"/>
    <mergeCell ref="D604:H604"/>
    <mergeCell ref="D606:H606"/>
    <mergeCell ref="D608:H608"/>
    <mergeCell ref="D637:H637"/>
    <mergeCell ref="D639:H639"/>
    <mergeCell ref="D641:H641"/>
    <mergeCell ref="D643:H643"/>
    <mergeCell ref="D645:H645"/>
    <mergeCell ref="D647:H647"/>
    <mergeCell ref="D623:H623"/>
    <mergeCell ref="D625:H625"/>
    <mergeCell ref="D628:H628"/>
    <mergeCell ref="D631:H631"/>
    <mergeCell ref="D633:H633"/>
    <mergeCell ref="D635:H635"/>
    <mergeCell ref="D661:H661"/>
    <mergeCell ref="D663:H663"/>
    <mergeCell ref="D665:H665"/>
    <mergeCell ref="D668:H668"/>
    <mergeCell ref="D670:H670"/>
    <mergeCell ref="D672:H672"/>
    <mergeCell ref="D649:H649"/>
    <mergeCell ref="D651:H651"/>
    <mergeCell ref="D653:H653"/>
    <mergeCell ref="D655:H655"/>
    <mergeCell ref="D657:H657"/>
    <mergeCell ref="D659:H659"/>
    <mergeCell ref="D687:H687"/>
    <mergeCell ref="D689:H689"/>
    <mergeCell ref="D691:H691"/>
    <mergeCell ref="D693:H693"/>
    <mergeCell ref="D695:H695"/>
    <mergeCell ref="A696:H696"/>
    <mergeCell ref="D674:H674"/>
    <mergeCell ref="D676:H676"/>
    <mergeCell ref="D679:H679"/>
    <mergeCell ref="D681:H681"/>
    <mergeCell ref="D683:H683"/>
    <mergeCell ref="D685:H68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BBE24-1DA1-4CE0-A4CB-E3D73F3FCA3D}">
  <dimension ref="A1:I54"/>
  <sheetViews>
    <sheetView zoomScale="87" zoomScaleNormal="87" workbookViewId="0">
      <selection activeCell="G54" sqref="G2:G54"/>
    </sheetView>
  </sheetViews>
  <sheetFormatPr baseColWidth="10" defaultColWidth="9.125" defaultRowHeight="14.25"/>
  <cols>
    <col min="1" max="1" width="26.125" customWidth="1"/>
    <col min="2" max="2" width="14.625" customWidth="1"/>
    <col min="3" max="3" width="13.375" customWidth="1"/>
    <col min="4" max="4" width="24.625" style="3" customWidth="1"/>
    <col min="5" max="5" width="12" customWidth="1"/>
    <col min="6" max="6" width="15" style="7" customWidth="1"/>
    <col min="7" max="7" width="14.5" style="22" bestFit="1" customWidth="1"/>
    <col min="8" max="8" width="53.625" style="3" customWidth="1"/>
    <col min="9" max="9" width="19.25" customWidth="1"/>
  </cols>
  <sheetData>
    <row r="1" spans="1:9" ht="30">
      <c r="A1" s="4" t="s">
        <v>0</v>
      </c>
      <c r="B1" s="5" t="s">
        <v>1</v>
      </c>
      <c r="C1" s="4" t="s">
        <v>2</v>
      </c>
      <c r="D1" s="5" t="s">
        <v>3</v>
      </c>
      <c r="E1" s="4" t="s">
        <v>4</v>
      </c>
      <c r="F1" s="6" t="s">
        <v>1533</v>
      </c>
      <c r="G1" s="17" t="s">
        <v>1534</v>
      </c>
      <c r="H1" s="5" t="s">
        <v>5</v>
      </c>
      <c r="I1" s="4" t="s">
        <v>6</v>
      </c>
    </row>
    <row r="2" spans="1:9" ht="42.75">
      <c r="A2" s="12" t="s">
        <v>710</v>
      </c>
      <c r="B2" s="12" t="s">
        <v>1535</v>
      </c>
      <c r="C2" s="12" t="s">
        <v>715</v>
      </c>
      <c r="D2" s="11" t="s">
        <v>716</v>
      </c>
      <c r="E2" s="12" t="s">
        <v>1569</v>
      </c>
      <c r="F2" s="15">
        <v>211</v>
      </c>
      <c r="G2" s="18">
        <v>14.5</v>
      </c>
      <c r="H2" s="11" t="s">
        <v>1622</v>
      </c>
      <c r="I2" s="10">
        <v>145</v>
      </c>
    </row>
    <row r="3" spans="1:9" ht="71.25">
      <c r="A3" s="12" t="s">
        <v>710</v>
      </c>
      <c r="B3" s="12" t="s">
        <v>1535</v>
      </c>
      <c r="C3" s="12" t="s">
        <v>1547</v>
      </c>
      <c r="D3" s="11" t="s">
        <v>1556</v>
      </c>
      <c r="E3" s="12" t="s">
        <v>1570</v>
      </c>
      <c r="F3" s="16">
        <v>211</v>
      </c>
      <c r="G3" s="19">
        <v>310</v>
      </c>
      <c r="H3" s="11" t="s">
        <v>1623</v>
      </c>
      <c r="I3" s="10">
        <v>310</v>
      </c>
    </row>
    <row r="4" spans="1:9" ht="57">
      <c r="A4" s="12" t="s">
        <v>710</v>
      </c>
      <c r="B4" s="12" t="s">
        <v>1536</v>
      </c>
      <c r="C4" s="12" t="s">
        <v>712</v>
      </c>
      <c r="D4" s="11" t="s">
        <v>1557</v>
      </c>
      <c r="E4" s="12" t="s">
        <v>1571</v>
      </c>
      <c r="F4" s="15">
        <v>122</v>
      </c>
      <c r="G4" s="20">
        <v>1550</v>
      </c>
      <c r="H4" s="11" t="s">
        <v>1624</v>
      </c>
      <c r="I4" s="10">
        <v>1550</v>
      </c>
    </row>
    <row r="5" spans="1:9" ht="57">
      <c r="A5" s="12" t="s">
        <v>710</v>
      </c>
      <c r="B5" s="12" t="s">
        <v>1537</v>
      </c>
      <c r="C5" s="12" t="s">
        <v>715</v>
      </c>
      <c r="D5" s="11" t="s">
        <v>716</v>
      </c>
      <c r="E5" s="12" t="s">
        <v>1572</v>
      </c>
      <c r="F5" s="15">
        <v>211</v>
      </c>
      <c r="G5" s="21">
        <v>14.5</v>
      </c>
      <c r="H5" s="11" t="s">
        <v>1625</v>
      </c>
      <c r="I5" s="10">
        <v>145</v>
      </c>
    </row>
    <row r="6" spans="1:9" ht="71.25">
      <c r="A6" s="12" t="s">
        <v>710</v>
      </c>
      <c r="B6" s="12" t="s">
        <v>1538</v>
      </c>
      <c r="C6" s="12" t="s">
        <v>713</v>
      </c>
      <c r="D6" s="11" t="s">
        <v>714</v>
      </c>
      <c r="E6" s="33" t="s">
        <v>1573</v>
      </c>
      <c r="F6" s="15">
        <v>195</v>
      </c>
      <c r="G6" s="21">
        <f>I6</f>
        <v>165</v>
      </c>
      <c r="H6" s="11" t="s">
        <v>1626</v>
      </c>
      <c r="I6" s="10">
        <v>165</v>
      </c>
    </row>
    <row r="7" spans="1:9" ht="57">
      <c r="A7" s="12" t="s">
        <v>710</v>
      </c>
      <c r="B7" s="12" t="s">
        <v>1538</v>
      </c>
      <c r="C7" s="12" t="s">
        <v>713</v>
      </c>
      <c r="D7" s="11" t="s">
        <v>714</v>
      </c>
      <c r="E7" s="12" t="s">
        <v>1574</v>
      </c>
      <c r="F7" s="15">
        <v>195</v>
      </c>
      <c r="G7" s="18">
        <f>I7</f>
        <v>671</v>
      </c>
      <c r="H7" s="11" t="s">
        <v>1627</v>
      </c>
      <c r="I7" s="10">
        <v>671</v>
      </c>
    </row>
    <row r="8" spans="1:9" ht="71.25">
      <c r="A8" s="12" t="s">
        <v>710</v>
      </c>
      <c r="B8" s="12" t="s">
        <v>1539</v>
      </c>
      <c r="C8" s="12" t="s">
        <v>720</v>
      </c>
      <c r="D8" s="11" t="s">
        <v>721</v>
      </c>
      <c r="E8" s="12" t="s">
        <v>1575</v>
      </c>
      <c r="F8" s="16">
        <v>165</v>
      </c>
      <c r="G8" s="20">
        <f>I8</f>
        <v>2935</v>
      </c>
      <c r="H8" s="11" t="s">
        <v>1628</v>
      </c>
      <c r="I8" s="10">
        <v>2935</v>
      </c>
    </row>
    <row r="9" spans="1:9" ht="71.25">
      <c r="A9" s="12" t="s">
        <v>710</v>
      </c>
      <c r="B9" s="12" t="s">
        <v>1539</v>
      </c>
      <c r="C9" s="12" t="s">
        <v>717</v>
      </c>
      <c r="D9" s="11" t="s">
        <v>1558</v>
      </c>
      <c r="E9" s="12" t="s">
        <v>1576</v>
      </c>
      <c r="F9" s="15">
        <v>165</v>
      </c>
      <c r="G9" s="20">
        <f t="shared" ref="G9:G31" si="0">I9</f>
        <v>13730</v>
      </c>
      <c r="H9" s="11" t="s">
        <v>1629</v>
      </c>
      <c r="I9" s="10">
        <v>13730</v>
      </c>
    </row>
    <row r="10" spans="1:9" ht="71.25">
      <c r="A10" s="12" t="s">
        <v>710</v>
      </c>
      <c r="B10" s="12" t="s">
        <v>1539</v>
      </c>
      <c r="C10" s="12" t="s">
        <v>718</v>
      </c>
      <c r="D10" s="11" t="s">
        <v>1559</v>
      </c>
      <c r="E10" s="12" t="s">
        <v>1577</v>
      </c>
      <c r="F10" s="15">
        <v>165</v>
      </c>
      <c r="G10" s="20">
        <f t="shared" si="0"/>
        <v>4950</v>
      </c>
      <c r="H10" s="11" t="s">
        <v>1630</v>
      </c>
      <c r="I10" s="10">
        <v>4950</v>
      </c>
    </row>
    <row r="11" spans="1:9" ht="71.25">
      <c r="A11" s="12" t="s">
        <v>710</v>
      </c>
      <c r="B11" s="12" t="s">
        <v>1539</v>
      </c>
      <c r="C11" s="12" t="s">
        <v>718</v>
      </c>
      <c r="D11" s="11" t="s">
        <v>1559</v>
      </c>
      <c r="E11" s="12" t="s">
        <v>1578</v>
      </c>
      <c r="F11" s="15">
        <v>165</v>
      </c>
      <c r="G11" s="20">
        <f t="shared" si="0"/>
        <v>4850</v>
      </c>
      <c r="H11" s="11" t="s">
        <v>1631</v>
      </c>
      <c r="I11" s="10">
        <v>4850</v>
      </c>
    </row>
    <row r="12" spans="1:9" ht="71.25">
      <c r="A12" s="12" t="s">
        <v>710</v>
      </c>
      <c r="B12" s="12" t="s">
        <v>1539</v>
      </c>
      <c r="C12" s="12" t="s">
        <v>719</v>
      </c>
      <c r="D12" s="11" t="s">
        <v>1560</v>
      </c>
      <c r="E12" s="12" t="s">
        <v>1579</v>
      </c>
      <c r="F12" s="15">
        <v>165</v>
      </c>
      <c r="G12" s="20">
        <f t="shared" si="0"/>
        <v>2110</v>
      </c>
      <c r="H12" s="11" t="s">
        <v>1632</v>
      </c>
      <c r="I12" s="10">
        <v>2110</v>
      </c>
    </row>
    <row r="13" spans="1:9" ht="71.25">
      <c r="A13" s="12" t="s">
        <v>710</v>
      </c>
      <c r="B13" s="12" t="s">
        <v>1539</v>
      </c>
      <c r="C13" s="12" t="s">
        <v>719</v>
      </c>
      <c r="D13" s="11" t="s">
        <v>1560</v>
      </c>
      <c r="E13" s="12" t="s">
        <v>1580</v>
      </c>
      <c r="F13" s="15">
        <v>165</v>
      </c>
      <c r="G13" s="20">
        <f t="shared" si="0"/>
        <v>4495</v>
      </c>
      <c r="H13" s="11" t="s">
        <v>1633</v>
      </c>
      <c r="I13" s="10">
        <v>4495</v>
      </c>
    </row>
    <row r="14" spans="1:9" ht="71.25">
      <c r="A14" s="12" t="s">
        <v>710</v>
      </c>
      <c r="B14" s="12" t="s">
        <v>1539</v>
      </c>
      <c r="C14" s="12" t="s">
        <v>719</v>
      </c>
      <c r="D14" s="11" t="s">
        <v>721</v>
      </c>
      <c r="E14" s="12" t="s">
        <v>1581</v>
      </c>
      <c r="F14" s="15">
        <v>165</v>
      </c>
      <c r="G14" s="20">
        <f t="shared" si="0"/>
        <v>2175</v>
      </c>
      <c r="H14" s="11" t="s">
        <v>1634</v>
      </c>
      <c r="I14" s="10">
        <v>2175</v>
      </c>
    </row>
    <row r="15" spans="1:9" ht="71.25">
      <c r="A15" s="12" t="s">
        <v>710</v>
      </c>
      <c r="B15" s="12" t="s">
        <v>1540</v>
      </c>
      <c r="C15" s="12" t="s">
        <v>720</v>
      </c>
      <c r="D15" s="11" t="s">
        <v>1558</v>
      </c>
      <c r="E15" s="12" t="s">
        <v>1582</v>
      </c>
      <c r="F15" s="15">
        <v>165</v>
      </c>
      <c r="G15" s="20">
        <f t="shared" si="0"/>
        <v>3075</v>
      </c>
      <c r="H15" s="11" t="s">
        <v>1635</v>
      </c>
      <c r="I15" s="10">
        <v>3075</v>
      </c>
    </row>
    <row r="16" spans="1:9" ht="71.25">
      <c r="A16" s="12" t="s">
        <v>710</v>
      </c>
      <c r="B16" s="12" t="s">
        <v>1540</v>
      </c>
      <c r="C16" s="12" t="s">
        <v>717</v>
      </c>
      <c r="D16" s="11" t="s">
        <v>1561</v>
      </c>
      <c r="E16" s="12" t="s">
        <v>1583</v>
      </c>
      <c r="F16" s="15">
        <v>165</v>
      </c>
      <c r="G16" s="20">
        <f t="shared" si="0"/>
        <v>24675</v>
      </c>
      <c r="H16" s="11" t="s">
        <v>1636</v>
      </c>
      <c r="I16" s="10">
        <v>24675</v>
      </c>
    </row>
    <row r="17" spans="1:9" ht="71.25">
      <c r="A17" s="12" t="s">
        <v>710</v>
      </c>
      <c r="B17" s="12" t="s">
        <v>1540</v>
      </c>
      <c r="C17" s="12" t="s">
        <v>1548</v>
      </c>
      <c r="D17" s="11" t="s">
        <v>1559</v>
      </c>
      <c r="E17" s="12" t="s">
        <v>1584</v>
      </c>
      <c r="F17" s="15">
        <v>165</v>
      </c>
      <c r="G17" s="20">
        <f t="shared" si="0"/>
        <v>2840</v>
      </c>
      <c r="H17" s="11" t="s">
        <v>1637</v>
      </c>
      <c r="I17" s="10">
        <v>2840</v>
      </c>
    </row>
    <row r="18" spans="1:9" ht="114.75" customHeight="1">
      <c r="A18" s="12" t="s">
        <v>710</v>
      </c>
      <c r="B18" s="12" t="s">
        <v>1540</v>
      </c>
      <c r="C18" s="12" t="s">
        <v>718</v>
      </c>
      <c r="D18" s="11" t="s">
        <v>1562</v>
      </c>
      <c r="E18" s="12" t="s">
        <v>1585</v>
      </c>
      <c r="F18" s="31" t="s">
        <v>1675</v>
      </c>
      <c r="G18" s="32" t="s">
        <v>1676</v>
      </c>
      <c r="H18" s="11" t="s">
        <v>1638</v>
      </c>
      <c r="I18" s="10">
        <v>632.75</v>
      </c>
    </row>
    <row r="19" spans="1:9" ht="71.25">
      <c r="A19" s="12" t="s">
        <v>710</v>
      </c>
      <c r="B19" s="12" t="s">
        <v>1540</v>
      </c>
      <c r="C19" s="12" t="s">
        <v>1549</v>
      </c>
      <c r="D19" s="11" t="s">
        <v>721</v>
      </c>
      <c r="E19" s="12" t="s">
        <v>1586</v>
      </c>
      <c r="F19" s="15">
        <v>165</v>
      </c>
      <c r="G19" s="20">
        <f t="shared" si="0"/>
        <v>2040</v>
      </c>
      <c r="H19" s="11" t="s">
        <v>1639</v>
      </c>
      <c r="I19" s="10">
        <v>2040</v>
      </c>
    </row>
    <row r="20" spans="1:9" ht="57">
      <c r="A20" s="12" t="s">
        <v>710</v>
      </c>
      <c r="B20" s="12" t="s">
        <v>1541</v>
      </c>
      <c r="C20" s="12" t="s">
        <v>720</v>
      </c>
      <c r="D20" s="11" t="s">
        <v>716</v>
      </c>
      <c r="E20" s="12" t="s">
        <v>1587</v>
      </c>
      <c r="F20" s="15">
        <v>211</v>
      </c>
      <c r="G20" s="18">
        <f>I20/5</f>
        <v>14.5</v>
      </c>
      <c r="H20" s="11" t="s">
        <v>1640</v>
      </c>
      <c r="I20" s="10">
        <v>72.5</v>
      </c>
    </row>
    <row r="21" spans="1:9" s="7" customFormat="1" ht="57">
      <c r="A21" s="23" t="s">
        <v>710</v>
      </c>
      <c r="B21" s="23" t="s">
        <v>1541</v>
      </c>
      <c r="C21" s="23" t="s">
        <v>715</v>
      </c>
      <c r="D21" s="24" t="s">
        <v>1560</v>
      </c>
      <c r="E21" s="26" t="s">
        <v>1588</v>
      </c>
      <c r="F21" s="27">
        <v>165</v>
      </c>
      <c r="G21" s="28">
        <f t="shared" si="0"/>
        <v>2710</v>
      </c>
      <c r="H21" s="29" t="s">
        <v>1641</v>
      </c>
      <c r="I21" s="30">
        <v>2710</v>
      </c>
    </row>
    <row r="22" spans="1:9" ht="57">
      <c r="A22" s="12" t="s">
        <v>710</v>
      </c>
      <c r="B22" s="12" t="s">
        <v>1541</v>
      </c>
      <c r="C22" s="12" t="s">
        <v>719</v>
      </c>
      <c r="D22" s="11" t="s">
        <v>1560</v>
      </c>
      <c r="E22" s="26" t="s">
        <v>1589</v>
      </c>
      <c r="F22" s="27">
        <v>165</v>
      </c>
      <c r="G22" s="28">
        <f t="shared" si="0"/>
        <v>2710</v>
      </c>
      <c r="H22" s="29" t="s">
        <v>1642</v>
      </c>
      <c r="I22" s="30">
        <v>2710</v>
      </c>
    </row>
    <row r="23" spans="1:9" ht="71.25">
      <c r="A23" s="12" t="s">
        <v>710</v>
      </c>
      <c r="B23" s="12" t="s">
        <v>1541</v>
      </c>
      <c r="C23" s="12" t="s">
        <v>719</v>
      </c>
      <c r="D23" s="11" t="s">
        <v>721</v>
      </c>
      <c r="E23" s="12" t="s">
        <v>1590</v>
      </c>
      <c r="F23" s="15">
        <v>165</v>
      </c>
      <c r="G23" s="25">
        <f t="shared" si="0"/>
        <v>9476</v>
      </c>
      <c r="H23" s="11" t="s">
        <v>1643</v>
      </c>
      <c r="I23" s="10">
        <v>9476</v>
      </c>
    </row>
    <row r="24" spans="1:9" ht="71.25">
      <c r="A24" s="12" t="s">
        <v>710</v>
      </c>
      <c r="B24" s="12" t="s">
        <v>1542</v>
      </c>
      <c r="C24" s="12" t="s">
        <v>720</v>
      </c>
      <c r="D24" s="11" t="s">
        <v>721</v>
      </c>
      <c r="E24" s="12" t="s">
        <v>1591</v>
      </c>
      <c r="F24" s="15">
        <v>165</v>
      </c>
      <c r="G24" s="25">
        <f t="shared" si="0"/>
        <v>3700</v>
      </c>
      <c r="H24" s="11" t="s">
        <v>1644</v>
      </c>
      <c r="I24" s="10">
        <v>3700</v>
      </c>
    </row>
    <row r="25" spans="1:9" ht="96" customHeight="1">
      <c r="A25" s="12" t="s">
        <v>710</v>
      </c>
      <c r="B25" s="12" t="s">
        <v>1542</v>
      </c>
      <c r="C25" s="12" t="s">
        <v>720</v>
      </c>
      <c r="D25" s="11" t="s">
        <v>1099</v>
      </c>
      <c r="E25" s="12" t="s">
        <v>1592</v>
      </c>
      <c r="F25" s="15">
        <v>214</v>
      </c>
      <c r="G25" s="32" t="s">
        <v>1677</v>
      </c>
      <c r="H25" s="11" t="s">
        <v>1645</v>
      </c>
      <c r="I25" s="10">
        <v>18367</v>
      </c>
    </row>
    <row r="26" spans="1:9" ht="71.25">
      <c r="A26" s="12" t="s">
        <v>710</v>
      </c>
      <c r="B26" s="12" t="s">
        <v>1542</v>
      </c>
      <c r="C26" s="12" t="s">
        <v>1098</v>
      </c>
      <c r="D26" s="11" t="s">
        <v>1558</v>
      </c>
      <c r="E26" s="12" t="s">
        <v>1593</v>
      </c>
      <c r="F26" s="15">
        <v>165</v>
      </c>
      <c r="G26" s="25">
        <f t="shared" si="0"/>
        <v>14380</v>
      </c>
      <c r="H26" s="11" t="s">
        <v>1646</v>
      </c>
      <c r="I26" s="10">
        <v>14380</v>
      </c>
    </row>
    <row r="27" spans="1:9" ht="71.25">
      <c r="A27" s="12" t="s">
        <v>710</v>
      </c>
      <c r="B27" s="12" t="s">
        <v>1542</v>
      </c>
      <c r="C27" s="12" t="s">
        <v>717</v>
      </c>
      <c r="D27" s="11" t="s">
        <v>1558</v>
      </c>
      <c r="E27" s="12" t="s">
        <v>1594</v>
      </c>
      <c r="F27" s="15">
        <v>165</v>
      </c>
      <c r="G27" s="25">
        <f t="shared" si="0"/>
        <v>7350</v>
      </c>
      <c r="H27" s="11" t="s">
        <v>1647</v>
      </c>
      <c r="I27" s="10">
        <v>7350</v>
      </c>
    </row>
    <row r="28" spans="1:9" ht="71.25">
      <c r="A28" s="12" t="s">
        <v>710</v>
      </c>
      <c r="B28" s="12" t="s">
        <v>1542</v>
      </c>
      <c r="C28" s="12" t="s">
        <v>717</v>
      </c>
      <c r="D28" s="11" t="s">
        <v>1560</v>
      </c>
      <c r="E28" s="12" t="s">
        <v>1595</v>
      </c>
      <c r="F28" s="15">
        <v>165</v>
      </c>
      <c r="G28" s="25">
        <f t="shared" si="0"/>
        <v>2455</v>
      </c>
      <c r="H28" s="11" t="s">
        <v>1648</v>
      </c>
      <c r="I28" s="10">
        <v>2455</v>
      </c>
    </row>
    <row r="29" spans="1:9" ht="99.75">
      <c r="A29" s="12" t="s">
        <v>710</v>
      </c>
      <c r="B29" s="12" t="s">
        <v>1542</v>
      </c>
      <c r="C29" s="12" t="s">
        <v>719</v>
      </c>
      <c r="D29" s="11" t="s">
        <v>1557</v>
      </c>
      <c r="E29" s="12" t="s">
        <v>1596</v>
      </c>
      <c r="F29" s="15">
        <v>122</v>
      </c>
      <c r="G29" s="18">
        <f>I29</f>
        <v>3000</v>
      </c>
      <c r="H29" s="11" t="s">
        <v>1649</v>
      </c>
      <c r="I29" s="10">
        <v>3000</v>
      </c>
    </row>
    <row r="30" spans="1:9" ht="71.25">
      <c r="A30" s="12" t="s">
        <v>710</v>
      </c>
      <c r="B30" s="12" t="s">
        <v>1542</v>
      </c>
      <c r="C30" s="12" t="s">
        <v>712</v>
      </c>
      <c r="D30" s="11" t="s">
        <v>1563</v>
      </c>
      <c r="E30" s="12" t="s">
        <v>1597</v>
      </c>
      <c r="F30" s="15">
        <v>165</v>
      </c>
      <c r="G30" s="25">
        <f t="shared" si="0"/>
        <v>1800</v>
      </c>
      <c r="H30" s="11" t="s">
        <v>1650</v>
      </c>
      <c r="I30" s="10">
        <v>1800</v>
      </c>
    </row>
    <row r="31" spans="1:9" ht="71.25">
      <c r="A31" s="12" t="s">
        <v>710</v>
      </c>
      <c r="B31" s="12" t="s">
        <v>1542</v>
      </c>
      <c r="C31" s="12" t="s">
        <v>1550</v>
      </c>
      <c r="D31" s="11" t="s">
        <v>1563</v>
      </c>
      <c r="E31" s="12" t="s">
        <v>1598</v>
      </c>
      <c r="F31" s="15">
        <v>165</v>
      </c>
      <c r="G31" s="25">
        <f t="shared" si="0"/>
        <v>1444</v>
      </c>
      <c r="H31" s="11" t="s">
        <v>1651</v>
      </c>
      <c r="I31" s="10">
        <v>1444</v>
      </c>
    </row>
    <row r="32" spans="1:9" ht="99.75">
      <c r="A32" s="12" t="s">
        <v>710</v>
      </c>
      <c r="B32" s="12" t="s">
        <v>1542</v>
      </c>
      <c r="C32" s="12" t="s">
        <v>1550</v>
      </c>
      <c r="D32" s="11" t="s">
        <v>1564</v>
      </c>
      <c r="E32" s="12" t="s">
        <v>1599</v>
      </c>
      <c r="F32" s="31" t="s">
        <v>1678</v>
      </c>
      <c r="G32" s="35" t="s">
        <v>1679</v>
      </c>
      <c r="H32" s="11" t="s">
        <v>1652</v>
      </c>
      <c r="I32" s="10">
        <v>16333.96</v>
      </c>
    </row>
    <row r="33" spans="1:9" ht="71.25">
      <c r="A33" s="12" t="s">
        <v>710</v>
      </c>
      <c r="B33" s="12" t="s">
        <v>1543</v>
      </c>
      <c r="C33" s="12" t="s">
        <v>1551</v>
      </c>
      <c r="D33" s="11" t="s">
        <v>1558</v>
      </c>
      <c r="E33" s="12" t="s">
        <v>1600</v>
      </c>
      <c r="F33" s="15">
        <v>165</v>
      </c>
      <c r="G33" s="25">
        <f t="shared" ref="G33:G34" si="1">I33</f>
        <v>3070</v>
      </c>
      <c r="H33" s="11" t="s">
        <v>1653</v>
      </c>
      <c r="I33" s="10">
        <v>3070</v>
      </c>
    </row>
    <row r="34" spans="1:9" ht="71.25">
      <c r="A34" s="12" t="s">
        <v>710</v>
      </c>
      <c r="B34" s="12" t="s">
        <v>1544</v>
      </c>
      <c r="C34" s="12" t="s">
        <v>717</v>
      </c>
      <c r="D34" s="11" t="s">
        <v>1558</v>
      </c>
      <c r="E34" s="12" t="s">
        <v>1601</v>
      </c>
      <c r="F34" s="15">
        <v>165</v>
      </c>
      <c r="G34" s="25">
        <f t="shared" si="1"/>
        <v>3075</v>
      </c>
      <c r="H34" s="11" t="s">
        <v>1654</v>
      </c>
      <c r="I34" s="10">
        <v>3075</v>
      </c>
    </row>
    <row r="35" spans="1:9" ht="71.25">
      <c r="A35" s="12" t="s">
        <v>710</v>
      </c>
      <c r="B35" s="12" t="s">
        <v>1544</v>
      </c>
      <c r="C35" s="12" t="s">
        <v>717</v>
      </c>
      <c r="D35" s="11" t="s">
        <v>1558</v>
      </c>
      <c r="E35" s="12" t="s">
        <v>1602</v>
      </c>
      <c r="F35" s="15">
        <v>165</v>
      </c>
      <c r="G35" s="25">
        <f t="shared" ref="G35:G36" si="2">I35</f>
        <v>12875</v>
      </c>
      <c r="H35" s="11" t="s">
        <v>1655</v>
      </c>
      <c r="I35" s="10">
        <v>12875</v>
      </c>
    </row>
    <row r="36" spans="1:9" ht="71.25">
      <c r="A36" s="12" t="s">
        <v>710</v>
      </c>
      <c r="B36" s="12" t="s">
        <v>1545</v>
      </c>
      <c r="C36" s="12" t="s">
        <v>717</v>
      </c>
      <c r="D36" s="11" t="s">
        <v>1561</v>
      </c>
      <c r="E36" s="12" t="s">
        <v>1603</v>
      </c>
      <c r="F36" s="15">
        <v>165</v>
      </c>
      <c r="G36" s="25">
        <f t="shared" si="2"/>
        <v>17555</v>
      </c>
      <c r="H36" s="11" t="s">
        <v>1656</v>
      </c>
      <c r="I36" s="10">
        <v>17555</v>
      </c>
    </row>
    <row r="37" spans="1:9" ht="99.75">
      <c r="A37" s="12" t="s">
        <v>710</v>
      </c>
      <c r="B37" s="12" t="s">
        <v>1545</v>
      </c>
      <c r="C37" s="12" t="s">
        <v>1548</v>
      </c>
      <c r="D37" s="11" t="s">
        <v>32</v>
      </c>
      <c r="E37" s="12" t="s">
        <v>1604</v>
      </c>
      <c r="F37" s="15">
        <v>268</v>
      </c>
      <c r="G37" s="20">
        <f>I37/20</f>
        <v>225</v>
      </c>
      <c r="H37" s="11" t="s">
        <v>1657</v>
      </c>
      <c r="I37" s="10">
        <v>4500</v>
      </c>
    </row>
    <row r="38" spans="1:9" ht="71.25">
      <c r="A38" s="12" t="s">
        <v>710</v>
      </c>
      <c r="B38" s="12" t="s">
        <v>1545</v>
      </c>
      <c r="C38" s="12" t="s">
        <v>31</v>
      </c>
      <c r="D38" s="11" t="s">
        <v>1559</v>
      </c>
      <c r="E38" s="12" t="s">
        <v>1605</v>
      </c>
      <c r="F38" s="15">
        <v>165</v>
      </c>
      <c r="G38" s="25">
        <f t="shared" ref="G38" si="3">I38</f>
        <v>3827</v>
      </c>
      <c r="H38" s="11" t="s">
        <v>1658</v>
      </c>
      <c r="I38" s="10">
        <v>3827</v>
      </c>
    </row>
    <row r="39" spans="1:9" ht="71.25">
      <c r="A39" s="12" t="s">
        <v>710</v>
      </c>
      <c r="B39" s="12" t="s">
        <v>1545</v>
      </c>
      <c r="C39" s="12" t="s">
        <v>718</v>
      </c>
      <c r="D39" s="11" t="s">
        <v>1565</v>
      </c>
      <c r="E39" s="12" t="s">
        <v>1606</v>
      </c>
      <c r="F39" s="15">
        <v>215</v>
      </c>
      <c r="G39" s="18">
        <v>410</v>
      </c>
      <c r="H39" s="11" t="s">
        <v>1659</v>
      </c>
      <c r="I39" s="10">
        <v>4920</v>
      </c>
    </row>
    <row r="40" spans="1:9" ht="71.25">
      <c r="A40" s="12" t="s">
        <v>710</v>
      </c>
      <c r="B40" s="12" t="s">
        <v>1545</v>
      </c>
      <c r="C40" s="12" t="s">
        <v>1552</v>
      </c>
      <c r="D40" s="11" t="s">
        <v>1565</v>
      </c>
      <c r="E40" s="12" t="s">
        <v>1607</v>
      </c>
      <c r="F40" s="15">
        <v>212</v>
      </c>
      <c r="G40" s="20">
        <v>240</v>
      </c>
      <c r="H40" s="11" t="s">
        <v>1660</v>
      </c>
      <c r="I40" s="10">
        <v>3840</v>
      </c>
    </row>
    <row r="41" spans="1:9" ht="71.25">
      <c r="A41" s="12" t="s">
        <v>710</v>
      </c>
      <c r="B41" s="12" t="s">
        <v>1545</v>
      </c>
      <c r="C41" s="12" t="s">
        <v>1552</v>
      </c>
      <c r="D41" s="11" t="s">
        <v>56</v>
      </c>
      <c r="E41" s="12" t="s">
        <v>1608</v>
      </c>
      <c r="F41" s="16">
        <v>261</v>
      </c>
      <c r="G41" s="20">
        <v>350</v>
      </c>
      <c r="H41" s="11" t="s">
        <v>1661</v>
      </c>
      <c r="I41" s="10">
        <v>1600</v>
      </c>
    </row>
    <row r="42" spans="1:9" ht="71.25">
      <c r="A42" s="12" t="s">
        <v>710</v>
      </c>
      <c r="B42" s="12" t="s">
        <v>1545</v>
      </c>
      <c r="C42" s="12" t="s">
        <v>55</v>
      </c>
      <c r="D42" s="11" t="s">
        <v>1566</v>
      </c>
      <c r="E42" s="12" t="s">
        <v>1609</v>
      </c>
      <c r="F42" s="15">
        <v>268</v>
      </c>
      <c r="G42" s="18">
        <f>I42/2</f>
        <v>9950</v>
      </c>
      <c r="H42" s="11" t="s">
        <v>1662</v>
      </c>
      <c r="I42" s="10">
        <v>19900</v>
      </c>
    </row>
    <row r="43" spans="1:9" ht="71.25">
      <c r="A43" s="12" t="s">
        <v>710</v>
      </c>
      <c r="B43" s="12" t="s">
        <v>1546</v>
      </c>
      <c r="C43" s="12" t="s">
        <v>1553</v>
      </c>
      <c r="D43" s="11" t="s">
        <v>1567</v>
      </c>
      <c r="E43" s="12" t="s">
        <v>1610</v>
      </c>
      <c r="F43" s="36">
        <v>233</v>
      </c>
      <c r="G43" s="37">
        <f>I43/26</f>
        <v>360</v>
      </c>
      <c r="H43" s="11" t="s">
        <v>1663</v>
      </c>
      <c r="I43" s="10">
        <v>9360</v>
      </c>
    </row>
    <row r="44" spans="1:9" ht="85.5">
      <c r="A44" s="12" t="s">
        <v>710</v>
      </c>
      <c r="B44" s="12" t="s">
        <v>1546</v>
      </c>
      <c r="C44" s="12" t="s">
        <v>1554</v>
      </c>
      <c r="D44" s="11" t="s">
        <v>473</v>
      </c>
      <c r="E44" s="12" t="s">
        <v>1611</v>
      </c>
      <c r="F44" s="36">
        <v>268</v>
      </c>
      <c r="G44" s="37">
        <v>310</v>
      </c>
      <c r="H44" s="11" t="s">
        <v>1664</v>
      </c>
      <c r="I44" s="10">
        <v>8680</v>
      </c>
    </row>
    <row r="45" spans="1:9" ht="57">
      <c r="A45" s="12" t="s">
        <v>710</v>
      </c>
      <c r="B45" s="12" t="s">
        <v>1546</v>
      </c>
      <c r="C45" s="12" t="s">
        <v>472</v>
      </c>
      <c r="D45" s="11" t="s">
        <v>32</v>
      </c>
      <c r="E45" s="12" t="s">
        <v>1612</v>
      </c>
      <c r="F45" s="36">
        <v>291</v>
      </c>
      <c r="G45" s="34">
        <f>I45/3</f>
        <v>130</v>
      </c>
      <c r="H45" s="11" t="s">
        <v>1665</v>
      </c>
      <c r="I45" s="10">
        <v>390</v>
      </c>
    </row>
    <row r="46" spans="1:9" ht="99.75">
      <c r="A46" s="12" t="s">
        <v>710</v>
      </c>
      <c r="B46" s="12" t="s">
        <v>1546</v>
      </c>
      <c r="C46" s="12" t="s">
        <v>31</v>
      </c>
      <c r="D46" s="11" t="s">
        <v>723</v>
      </c>
      <c r="E46" s="12" t="s">
        <v>1613</v>
      </c>
      <c r="F46" s="36">
        <v>241</v>
      </c>
      <c r="G46" s="34">
        <f>I46/500</f>
        <v>31</v>
      </c>
      <c r="H46" s="11" t="s">
        <v>1666</v>
      </c>
      <c r="I46" s="10">
        <v>15500</v>
      </c>
    </row>
    <row r="47" spans="1:9" ht="99.75">
      <c r="A47" s="12" t="s">
        <v>710</v>
      </c>
      <c r="B47" s="12" t="s">
        <v>1546</v>
      </c>
      <c r="C47" s="12" t="s">
        <v>722</v>
      </c>
      <c r="D47" s="11" t="s">
        <v>723</v>
      </c>
      <c r="E47" s="12" t="s">
        <v>1614</v>
      </c>
      <c r="F47" s="36">
        <v>241</v>
      </c>
      <c r="G47" s="34">
        <f>I47/600</f>
        <v>25.5</v>
      </c>
      <c r="H47" s="11" t="s">
        <v>1667</v>
      </c>
      <c r="I47" s="10">
        <v>15300</v>
      </c>
    </row>
    <row r="48" spans="1:9" ht="99.75">
      <c r="A48" s="12" t="s">
        <v>710</v>
      </c>
      <c r="B48" s="12" t="s">
        <v>1546</v>
      </c>
      <c r="C48" s="12" t="s">
        <v>722</v>
      </c>
      <c r="D48" s="11" t="s">
        <v>122</v>
      </c>
      <c r="E48" s="12" t="s">
        <v>1615</v>
      </c>
      <c r="F48" s="36">
        <v>232</v>
      </c>
      <c r="G48" s="34">
        <f>I48/6</f>
        <v>3439.1</v>
      </c>
      <c r="H48" s="11" t="s">
        <v>1668</v>
      </c>
      <c r="I48" s="10">
        <v>20634.599999999999</v>
      </c>
    </row>
    <row r="49" spans="1:9" ht="99.75">
      <c r="A49" s="12" t="s">
        <v>710</v>
      </c>
      <c r="B49" s="12" t="s">
        <v>1546</v>
      </c>
      <c r="C49" s="12" t="s">
        <v>121</v>
      </c>
      <c r="D49" s="11" t="s">
        <v>1564</v>
      </c>
      <c r="E49" s="12" t="s">
        <v>1616</v>
      </c>
      <c r="F49" s="38" t="s">
        <v>1680</v>
      </c>
      <c r="G49" s="39" t="s">
        <v>1681</v>
      </c>
      <c r="H49" s="11" t="s">
        <v>1669</v>
      </c>
      <c r="I49" s="10">
        <v>16333.96</v>
      </c>
    </row>
    <row r="50" spans="1:9" ht="71.25">
      <c r="A50" s="12" t="s">
        <v>710</v>
      </c>
      <c r="B50" s="12" t="s">
        <v>1546</v>
      </c>
      <c r="C50" s="12" t="s">
        <v>1551</v>
      </c>
      <c r="D50" s="11" t="s">
        <v>1565</v>
      </c>
      <c r="E50" s="12" t="s">
        <v>1617</v>
      </c>
      <c r="F50" s="36">
        <v>212</v>
      </c>
      <c r="G50" s="41">
        <v>260</v>
      </c>
      <c r="H50" s="42" t="s">
        <v>1670</v>
      </c>
      <c r="I50" s="10">
        <v>2080</v>
      </c>
    </row>
    <row r="51" spans="1:9" ht="71.25">
      <c r="A51" s="12" t="s">
        <v>710</v>
      </c>
      <c r="B51" s="12" t="s">
        <v>1546</v>
      </c>
      <c r="C51" s="12" t="s">
        <v>1552</v>
      </c>
      <c r="D51" s="11" t="s">
        <v>1565</v>
      </c>
      <c r="E51" s="12" t="s">
        <v>1618</v>
      </c>
      <c r="F51" s="36">
        <v>212</v>
      </c>
      <c r="G51" s="40">
        <v>307</v>
      </c>
      <c r="H51" s="42" t="s">
        <v>1671</v>
      </c>
      <c r="I51" s="10">
        <v>3684</v>
      </c>
    </row>
    <row r="52" spans="1:9" ht="85.5">
      <c r="A52" s="12" t="s">
        <v>710</v>
      </c>
      <c r="B52" s="12" t="s">
        <v>1546</v>
      </c>
      <c r="C52" s="12" t="s">
        <v>1552</v>
      </c>
      <c r="D52" s="11" t="s">
        <v>1565</v>
      </c>
      <c r="E52" s="12" t="s">
        <v>1619</v>
      </c>
      <c r="F52" s="36">
        <v>212</v>
      </c>
      <c r="G52" s="40">
        <v>462</v>
      </c>
      <c r="H52" s="42" t="s">
        <v>1672</v>
      </c>
      <c r="I52" s="10">
        <v>23100</v>
      </c>
    </row>
    <row r="53" spans="1:9" ht="42.75">
      <c r="A53" s="12" t="s">
        <v>710</v>
      </c>
      <c r="B53" s="12" t="s">
        <v>1546</v>
      </c>
      <c r="C53" s="12" t="s">
        <v>1552</v>
      </c>
      <c r="D53" s="11" t="s">
        <v>1568</v>
      </c>
      <c r="E53" s="12" t="s">
        <v>1620</v>
      </c>
      <c r="F53" s="36">
        <v>233</v>
      </c>
      <c r="G53" s="40">
        <f>I53</f>
        <v>595</v>
      </c>
      <c r="H53" s="42" t="s">
        <v>1673</v>
      </c>
      <c r="I53" s="10">
        <v>595</v>
      </c>
    </row>
    <row r="54" spans="1:9" ht="57">
      <c r="A54" s="12" t="s">
        <v>710</v>
      </c>
      <c r="B54" s="12" t="s">
        <v>1546</v>
      </c>
      <c r="C54" s="12" t="s">
        <v>1555</v>
      </c>
      <c r="D54" s="11" t="s">
        <v>1568</v>
      </c>
      <c r="E54" s="12" t="s">
        <v>1621</v>
      </c>
      <c r="F54" s="38" t="s">
        <v>1682</v>
      </c>
      <c r="G54" s="43" t="s">
        <v>1683</v>
      </c>
      <c r="H54" s="42" t="s">
        <v>1674</v>
      </c>
      <c r="I54" s="10">
        <v>1645</v>
      </c>
    </row>
  </sheetData>
  <autoFilter ref="A1:I1" xr:uid="{00000000-0001-0000-0000-000000000000}"/>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Tabla cruzada (3)</vt:lpstr>
      <vt:lpstr>Tabla cruzada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Alicia Marina Cordova Renoj</cp:lastModifiedBy>
  <dcterms:created xsi:type="dcterms:W3CDTF">2025-09-04T17:31:54Z</dcterms:created>
  <dcterms:modified xsi:type="dcterms:W3CDTF">2025-11-05T15:29:35Z</dcterms:modified>
</cp:coreProperties>
</file>