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R\Desktop\Informacio Pública\informacion publica marzo\Articulo 10\N22\"/>
    </mc:Choice>
  </mc:AlternateContent>
  <xr:revisionPtr revIDLastSave="0" documentId="13_ncr:1_{F4290AF2-9882-40D8-BD05-2FDF2691BE3C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N11" sheetId="16" state="hidden" r:id="rId1"/>
    <sheet name="N10" sheetId="15" state="hidden" r:id="rId2"/>
    <sheet name="N19" sheetId="17" state="hidden" r:id="rId3"/>
    <sheet name="N20" sheetId="18" state="hidden" r:id="rId4"/>
    <sheet name="N22" sheetId="14" r:id="rId5"/>
  </sheets>
  <definedNames>
    <definedName name="_xlnm.Print_Titles" localSheetId="4">'N22'!$1:$11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4" l="1"/>
  <c r="E39" i="14" s="1"/>
  <c r="K19" i="17"/>
  <c r="K15" i="17"/>
  <c r="K11" i="17"/>
</calcChain>
</file>

<file path=xl/sharedStrings.xml><?xml version="1.0" encoding="utf-8"?>
<sst xmlns="http://schemas.openxmlformats.org/spreadsheetml/2006/main" count="213" uniqueCount="131">
  <si>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</si>
  <si>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</si>
  <si>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</si>
  <si>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</si>
  <si>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</si>
  <si>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</si>
  <si>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</si>
  <si>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</si>
  <si>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</si>
  <si>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</si>
  <si>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</si>
  <si>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</si>
  <si>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</si>
  <si>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</si>
  <si>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</si>
  <si>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</si>
  <si>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</si>
  <si>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</si>
  <si>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</si>
  <si>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</si>
  <si>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</si>
  <si>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</si>
  <si>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</si>
  <si>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</si>
  <si>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</si>
  <si>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</si>
  <si>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</si>
  <si>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</si>
  <si>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</si>
  <si>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</si>
  <si>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</si>
  <si>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</si>
  <si>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</si>
  <si>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</si>
  <si>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</si>
  <si>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</si>
  <si>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</si>
  <si>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</si>
  <si>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</si>
  <si>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</si>
  <si>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</si>
  <si>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</si>
  <si>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</si>
  <si>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</si>
  <si>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</si>
  <si>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</si>
  <si>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</si>
  <si>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</si>
  <si>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</si>
  <si>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</si>
  <si>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</si>
  <si>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</si>
  <si>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</si>
  <si>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</si>
  <si>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</si>
  <si>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</si>
  <si>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</si>
  <si>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</si>
  <si>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</si>
  <si>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</si>
  <si>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</si>
  <si>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</si>
  <si>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</si>
  <si>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</si>
  <si>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</si>
  <si>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</si>
  <si>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</si>
  <si>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</si>
  <si>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</si>
  <si>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</si>
  <si>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</si>
  <si>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</si>
  <si>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</si>
  <si>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</si>
  <si>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</si>
  <si>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</si>
  <si>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</si>
  <si>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</si>
  <si>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</si>
  <si>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</si>
  <si>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</si>
  <si>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</si>
  <si>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FECHA DE ACTUALIZACIÓN: 11 de diciembre 2,024</t>
  </si>
  <si>
    <t>DIRECTOR:  Viceministro de Sanidad Agropecuaria y Regulaciones</t>
  </si>
  <si>
    <t>BANCO DE DESARROLLO RURAL SOCIEDAD ANONIMA</t>
  </si>
  <si>
    <t>AU - DEPOSITO: NOMINA DEL
PERSONAL CONTRATADO
BAJO EL RENGLON 029,
CORRESPONDIENTE AL MES
DE MARZO DE 2025</t>
  </si>
  <si>
    <t>AU - DEPOSITO: NOMINA
ADICIONAL SS-223223
CORRESPONDIENTE AL MES
DE MARZO DE 2025</t>
  </si>
  <si>
    <t>PAGO POR SERVICIO DE
TELEFONÍA DE LOS NÚMEROS.
7926-7219, 7926-7361,
2440-3752, 2475-3817 Y
2473-5211, SERVICIO
PRESTADO EN LAS OFICINAS Y
LABORATORIO DEL
VISAR-MAGA, PERÍODO
CORRESPONDIENTE DEL
02/02/2025 AL 01/03/2025</t>
  </si>
  <si>
    <t>TELECOMUNICACIONES
DE GUATEMALA
SOCIEDAD ANONIMA</t>
  </si>
  <si>
    <t>EMPRESA ELECTRICA DE
GUATEMALA SOCIEDAD
ANONIMA</t>
  </si>
  <si>
    <t>PAGO POR CONSUMO DE
ENERGÍA ELÉCTRICA DE LOS
CONTADORES NO. H29474,
K12937, O06679, F85337,
F85330 Y O49707 DEL
VICEMINISTERIO DE SANIDAD
AGROPECUARIA Y
REGULACIONES DEL MAGA,
CORRESPONDIENTE DEL
01/02/2025 AL 07/03/2025</t>
  </si>
  <si>
    <t>PAGO POR CONSUMO DE
AGUA POTABLE, MEDIDOR:
70295521 DEL
VICEMINISTERIO DE SANIDAD
AGROPECUARIA Y
REGULACIONES, SERVICIO DE
ENERO DEL 2025 A FEBRERO
DEL 2025</t>
  </si>
  <si>
    <t>EMPRESA MUNICIPAL DE
AGUA DE LA CIUDAD DE
GUATEMALA</t>
  </si>
  <si>
    <t>AU - DEPOSITO: PLANILLA
MENSUAL DE JORNALES 031
CORRESPONDIENTE AL MES
DE MARZO DE 2025</t>
  </si>
  <si>
    <t>BANCO DE DESARROLLO
RURAL SOCIEDAD
ANONIMA</t>
  </si>
  <si>
    <t>AU - DEPOSITO: NOMINA
MENSUAL RENGLON 011
CORRESPONDIENTE AL MES
DE MARZO DE 2025</t>
  </si>
  <si>
    <t>SERVICIO DE IMPRESIÓN DE
CERTIFICADOS DE REGISTRO
HORIZONTAL, CERTIFICADOS
PARA LICENCIAS SANITARIAS,
PERMISOS DE IMPORTACIÓN Y
EXPORTACIÓN LOS CUALES
ESTARÁN A CARGO DE LA
DIRECCIÓN DE INOCUIDAD
DEL VISAR-MAGA</t>
  </si>
  <si>
    <t>FORMULARIOS
STANDARD SOCIEDAD
ANONIMA</t>
  </si>
  <si>
    <t>ADQUISICIÓN DE BOTES DE
BASURA PARA LA
CLASIFICACIÓN DE BASURA
INORGÁNICA, ORGÁNICA Y
RECICLABLE LOS CUALES
ESTARÁN EN LAS
INSTALACIONES DE LAS
OFICINAS DE LA DIRECCIÓN
DE DIPESCA DEL VISAR-MAGA.</t>
  </si>
  <si>
    <t>DISTRIBUIDORA Y
COMERCIALIZADORA
UNIVERSAL SOCIEDAD
ANÓNIMA</t>
  </si>
  <si>
    <t>ADQUISICIÓN DE TÓNER PARA
IMPRESORAS LAS CUALES
SON UTILIZADAS PARA
IMPRESIÓN DE PERMISOS,
CONTRATOS Y DOCUMENTOS
DE SUMA IMPORTANCIA PARA
LAS DIRECCIONES QUE
CONFORMAN EL
VICEMINISTERIO DE SANIDAD
AGROPECUARIA Y
REGULACIONES VISAR-MAGA.</t>
  </si>
  <si>
    <t>MORALES ALONZO EDDIE
RODOLFO</t>
  </si>
  <si>
    <t>AU - DEPOSITO DE NOMINA
ADICIONAL CONTRATOS 029
CORRESPONDIENTE AL MES
DE MARZO DE 2025</t>
  </si>
  <si>
    <t>ADQUISICIÓN DE SERVICIO DE
ENLACE PRIMARIO DE
INTERNET DE CIENTO CINCO
(105) MBPS PARA LAS
DIFERENTES DIRECCIONES
QUE CONFORMAN EL
VICEMINISTERIO DE SANIDAD
AGROPECUARIA Y
REGULACIONES DEL MAGA.
CORRESPONDIENTE DEL MES
DE MARZO DEL 2025</t>
  </si>
  <si>
    <t>BROADCOM GROUP
SOCIEDAD ANONIMA</t>
  </si>
  <si>
    <t>AU - DEPOSITO: NOMINA
ADICIONAL SS-223192
CORRESPONDIENTE AL MES
DE MARZO DE 2025</t>
  </si>
  <si>
    <t>DESEMBOLSO PROGRAMA DE
LAS NACIONES UNIDAD P/M
AMBIENTE CUOTA DE
GOBIERNO GUATEMALA COMO
PAIS MIEMBRO
CORRESPONDIENTE AL AÑO
2025: REFERENCE:
CONTRIBUTIONS 40ROL-GUA
Y RESOLUCIÓN AF-001-2025</t>
  </si>
  <si>
    <t>PROGRAMA DE LAS
NACIONES UNIDAS PARA
EL MEDIO AMBIENTE</t>
  </si>
  <si>
    <t>PRNUMA</t>
  </si>
  <si>
    <t>DESEMBOLSO CUOTA DE GOB.
GUATEMALA COMO PAÍS
MIEMBRO CORRESPONDIENTE
AL AÑO 2025. A LA COMISIÓN
INTERAMERICANA DE
AGRICULTURA ORGÁNICA
GUATEMALA REGLAMENTO
OPERATIVO DE LA COMISIÓN
INTERAMERICANA DE LA
AGRICULTURA ORGÁNICA
-CIAO-, RESOLUCIÓN
AF-001-2025</t>
  </si>
  <si>
    <t>INSTITUTO
INTERAMERICANO DE
COOPERACION PARA LA
AGRICULTURA</t>
  </si>
  <si>
    <t>DESEMBOLSO CUOTA DE GOB.
GUATEMALA COMO PAIS
MIEMBRO CORRESPONDIENTE
AL AÑO 2025,RESOLUCIÓN
17/20230Y RESOLUCIÓN
AF-001-2025</t>
  </si>
  <si>
    <t>SECRETARIA DE TRATADO
DE RECURSOS
FITOGENETICOS PARA LA
ALIMENTACION Y
AGRICULTURA</t>
  </si>
  <si>
    <t>TIRFAA</t>
  </si>
  <si>
    <t>Desembolso cuota de gob.
Guatemala como país miembro
correspondiente al año 2025. A
Organización mundial de Sanidad
Animal - OIE- Resolución No. 17
Decreto Ley 15-83 Diario de
Centro América y Resolución
AF-001-2025</t>
  </si>
  <si>
    <t>ORGANIZACION MUNDIAL
DE SANIDAD ANIMAL</t>
  </si>
  <si>
    <t>OMDSA</t>
  </si>
  <si>
    <t>SICADesembolso
de la cuota de
Gobierno Guatemala como país
correspondiente al año 2025
según acta de San Salvador, y
Resolución AF-001-2025</t>
  </si>
  <si>
    <t>SISTEMA DE LA
INTEGRACION
CENTROAMERICANA
-SICA</t>
  </si>
  <si>
    <t>MAGASICA</t>
  </si>
  <si>
    <t>ADQUISICIÓN DE CUPONES
CANJEABLES POR
COMBUSTIBLE PARA LA;
DIRECCIÓN DE SANIDAD
VEGETAL; DIRECCIÓN DE
INOCUIDAD; Y DIRECCIÓN DE
NORMATIVIDAD DE LA PESCA
Y ACUICULTURA; DEL
VICEMINISTERIO DE SANIDAD
AGROPECUARIA Y
REGULACIONES, DEL
MINISTERIO DE AGRICULTURA,
GANADERÍA Y ALIMENTACIÓN</t>
  </si>
  <si>
    <t>UNO GUATEMALA
SOCIEDAD ANONIMA</t>
  </si>
  <si>
    <t>ADQUISICIÓN DE CUPONES
CANJEABLES POR
COMBUSTIBLE PARA LA
DIRECCIÓN DE SANIDAD
ANIMAL; DIRECCIÓN DE
FITOZOOGENÉTICA Y
RECURSOS NATIVOS; Y LA
UNIDAD DESCONCENTRADA
DE ADMINISTRACIÓN
FINANCIERA Y
ADMINISTRATIVA; DEL
VICEMINISTERIO DE SANIDAD
AGROPECUARIA Y
REGULACIONES, DEL
MINISTERIO DE AGRICULTURA,
GANADERÍA Y ALIMENTACIÓN</t>
  </si>
  <si>
    <t>SERVICIO DE IMPRESIÓN DE
12,000 CERTIFICADOS DE
REGISTRO HORIZONTAL PARA
EL USO DE REGISTRO DE
INSUMOS Y 5,000
CERTIFICADOS
ZOOSANITARIOS LOS CUALES
ESTARÁN A CARGO DE LA
DIRECCIÓN DE SANIDAD
ANIMAL DEL VISAR-MAGA</t>
  </si>
  <si>
    <t>MANTENIMIENTO Y
REPARACIÓN DEL VEHÍCULO
CON PLACAS P-447CDF
ASIGNADO A LA DIRECCIÓN
DE FITOZOOGENETIA Y
RECURSOS NATIVOS DEL
VICEMINISTERIO DE SANIDAD
AGROPECUARIA Y
REGULACIONES</t>
  </si>
  <si>
    <t>DISTRIBUIDORA
REENCAUCHADORA Y
VITALIZADORA COSMOS,
SOCIEDAD ANONIMA</t>
  </si>
  <si>
    <t>Adquisición de 3 Acrobat Pro For
Teams, los cuales estarán en uso
en el área de Recursos Humanos
del VISAR-MAGA</t>
  </si>
  <si>
    <t>PEREZ PEREZ CELMA
EVELYN</t>
  </si>
  <si>
    <t>ADQUISICIÓN DE CAJAS
PLÁSTICAS PARA ARCHIVO
MUERTO LAS CUALES SERÁN
UTILIZADAS POR LA
DIRECCIÓN DE INOCUIDAD
DEL VISAR-MAGA</t>
  </si>
  <si>
    <t>LIBERTADOR EQUIPO DE
OFICINA, SOCIEDAD
ANONIMA</t>
  </si>
  <si>
    <t>FECHA DE ACTUALIZACIÓN:   14 de Abril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</si>
</sst>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48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3" fontId="3" fillId="0" borderId="0" xfId="2" applyFont="1" applyAlignment="1">
      <alignment horizontal="left" vertical="center" wrapText="1"/>
    </xf>
    <xf numFmtId="43" fontId="2" fillId="2" borderId="6" xfId="2" applyFont="1" applyFill="1" applyBorder="1" applyAlignment="1">
      <alignment horizontal="left" vertical="center" wrapText="1"/>
    </xf>
    <xf numFmtId="43" fontId="0" fillId="0" borderId="1" xfId="2" applyFont="1" applyBorder="1" applyAlignment="1">
      <alignment horizontal="left" wrapText="1"/>
    </xf>
    <xf numFmtId="43" fontId="0" fillId="0" borderId="1" xfId="2" applyFont="1" applyBorder="1" applyAlignment="1">
      <alignment horizontal="left"/>
    </xf>
    <xf numFmtId="43" fontId="0" fillId="0" borderId="1" xfId="2" applyFont="1" applyBorder="1" applyAlignment="1">
      <alignment horizontal="left" vertical="center" wrapText="1"/>
    </xf>
    <xf numFmtId="43" fontId="4" fillId="0" borderId="10" xfId="2" applyFont="1" applyFill="1" applyBorder="1" applyAlignment="1">
      <alignment horizontal="left" vertical="center" wrapText="1"/>
    </xf>
    <xf numFmtId="43" fontId="0" fillId="0" borderId="0" xfId="2" applyFont="1" applyAlignment="1">
      <alignment horizontal="left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38" xfId="0" applyBorder="1" applyAlignment="1">
      <alignment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17</xdr:row>
      <xdr:rowOff>28575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4638675" y="43148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69294</xdr:colOff>
      <xdr:row>16</xdr:row>
      <xdr:rowOff>28575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AFA6973-B9EF-4ECE-A25B-C4A6EC04B2D0}"/>
            </a:ext>
          </a:extLst>
        </xdr:cNvPr>
        <xdr:cNvSpPr/>
      </xdr:nvSpPr>
      <xdr:spPr>
        <a:xfrm>
          <a:off x="5022294" y="433387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opLeftCell="A4" workbookViewId="0">
      <selection activeCell="A8" sqref="A8:K8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x14ac:dyDescent="0.3">
      <c r="A1" s="79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ht="21" x14ac:dyDescent="0.3">
      <c r="A2" s="65" t="s">
        <v>34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ht="21" customHeight="1" x14ac:dyDescent="0.3">
      <c r="A3" s="82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11" ht="21" x14ac:dyDescent="0.3">
      <c r="A4" s="65" t="s">
        <v>36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ht="21" x14ac:dyDescent="0.3">
      <c r="A5" s="65" t="s">
        <v>37</v>
      </c>
      <c r="B5" s="66"/>
      <c r="C5" s="66"/>
      <c r="D5" s="66"/>
      <c r="E5" s="66"/>
      <c r="F5" s="66"/>
      <c r="G5" s="66"/>
      <c r="H5" s="66"/>
      <c r="I5" s="66"/>
      <c r="J5" s="66"/>
      <c r="K5" s="67"/>
    </row>
    <row r="6" spans="1:11" ht="21" x14ac:dyDescent="0.3">
      <c r="A6" s="65" t="s">
        <v>38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1" ht="21" x14ac:dyDescent="0.3">
      <c r="A7" s="65" t="s">
        <v>82</v>
      </c>
      <c r="B7" s="66"/>
      <c r="C7" s="66"/>
      <c r="D7" s="66"/>
      <c r="E7" s="66"/>
      <c r="F7" s="66"/>
      <c r="G7" s="66"/>
      <c r="H7" s="66"/>
      <c r="I7" s="66"/>
      <c r="J7" s="66"/>
      <c r="K7" s="67"/>
    </row>
    <row r="8" spans="1:11" ht="21.6" thickBot="1" x14ac:dyDescent="0.35">
      <c r="A8" s="68" t="s">
        <v>39</v>
      </c>
      <c r="B8" s="69"/>
      <c r="C8" s="69"/>
      <c r="D8" s="69"/>
      <c r="E8" s="69"/>
      <c r="F8" s="69"/>
      <c r="G8" s="69"/>
      <c r="H8" s="69"/>
      <c r="I8" s="69"/>
      <c r="J8" s="69"/>
      <c r="K8" s="70"/>
    </row>
    <row r="9" spans="1:11" ht="15" thickBot="1" x14ac:dyDescent="0.35"/>
    <row r="10" spans="1:11" ht="31.8" thickBot="1" x14ac:dyDescent="0.35">
      <c r="A10" s="4" t="s">
        <v>12</v>
      </c>
      <c r="B10" s="5" t="s">
        <v>40</v>
      </c>
      <c r="C10" s="5" t="s">
        <v>41</v>
      </c>
      <c r="D10" s="5" t="s">
        <v>42</v>
      </c>
      <c r="E10" s="5" t="s">
        <v>16</v>
      </c>
      <c r="F10" s="71" t="s">
        <v>17</v>
      </c>
      <c r="G10" s="71"/>
      <c r="H10" s="72" t="s">
        <v>18</v>
      </c>
      <c r="I10" s="73"/>
      <c r="J10" s="71" t="s">
        <v>19</v>
      </c>
      <c r="K10" s="74"/>
    </row>
    <row r="11" spans="1:11" x14ac:dyDescent="0.3">
      <c r="A11" s="75" t="s">
        <v>43</v>
      </c>
      <c r="B11" s="78"/>
      <c r="C11" s="78"/>
      <c r="D11" s="78"/>
      <c r="E11" s="78"/>
      <c r="F11" s="7" t="s">
        <v>21</v>
      </c>
      <c r="G11" s="7"/>
      <c r="H11" s="7" t="s">
        <v>22</v>
      </c>
      <c r="I11" s="7"/>
      <c r="J11" s="7" t="s">
        <v>23</v>
      </c>
      <c r="K11" s="8"/>
    </row>
    <row r="12" spans="1:11" x14ac:dyDescent="0.3">
      <c r="A12" s="76"/>
      <c r="B12" s="63"/>
      <c r="C12" s="63"/>
      <c r="D12" s="63"/>
      <c r="E12" s="63"/>
      <c r="F12" s="9" t="s">
        <v>24</v>
      </c>
      <c r="G12" s="9"/>
      <c r="H12" s="9" t="s">
        <v>25</v>
      </c>
      <c r="I12" s="9"/>
      <c r="J12" s="9" t="s">
        <v>26</v>
      </c>
      <c r="K12" s="10"/>
    </row>
    <row r="13" spans="1:11" ht="28.8" x14ac:dyDescent="0.3">
      <c r="A13" s="76"/>
      <c r="B13" s="63"/>
      <c r="C13" s="63"/>
      <c r="D13" s="63"/>
      <c r="E13" s="63"/>
      <c r="F13" s="62"/>
      <c r="G13" s="62"/>
      <c r="H13" s="11" t="s">
        <v>27</v>
      </c>
      <c r="I13" s="9"/>
      <c r="J13" s="11" t="s">
        <v>28</v>
      </c>
      <c r="K13" s="10"/>
    </row>
    <row r="14" spans="1:11" x14ac:dyDescent="0.3">
      <c r="A14" s="76"/>
      <c r="B14" s="63"/>
      <c r="C14" s="63"/>
      <c r="D14" s="63"/>
      <c r="E14" s="63"/>
      <c r="F14" s="63"/>
      <c r="G14" s="63"/>
      <c r="H14" s="9" t="s">
        <v>29</v>
      </c>
      <c r="I14" s="9"/>
      <c r="J14" s="9" t="s">
        <v>30</v>
      </c>
      <c r="K14" s="10"/>
    </row>
    <row r="15" spans="1:11" ht="15" thickBot="1" x14ac:dyDescent="0.35">
      <c r="A15" s="77"/>
      <c r="B15" s="64"/>
      <c r="C15" s="64"/>
      <c r="D15" s="64"/>
      <c r="E15" s="64"/>
      <c r="F15" s="64"/>
      <c r="G15" s="64"/>
      <c r="H15" s="12" t="s">
        <v>31</v>
      </c>
      <c r="I15" s="12"/>
      <c r="J15" s="12"/>
      <c r="K15" s="13"/>
    </row>
    <row r="16" spans="1:11" x14ac:dyDescent="0.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spans="1:1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</row>
    <row r="18" spans="1:11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x14ac:dyDescent="0.3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3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11" x14ac:dyDescent="0.3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1" x14ac:dyDescent="0.3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11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x14ac:dyDescent="0.3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1" x14ac:dyDescent="0.3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3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11" ht="15" thickBot="1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2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workbookViewId="0">
      <selection activeCell="A8" sqref="A8:K8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customHeight="1" x14ac:dyDescent="0.3">
      <c r="A1" s="79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ht="21" customHeight="1" x14ac:dyDescent="0.3">
      <c r="A2" s="65" t="s">
        <v>34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ht="21" customHeight="1" x14ac:dyDescent="0.3">
      <c r="A3" s="82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11" ht="21" customHeight="1" x14ac:dyDescent="0.3">
      <c r="A4" s="65" t="s">
        <v>36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ht="21" customHeight="1" x14ac:dyDescent="0.3">
      <c r="A5" s="65" t="s">
        <v>37</v>
      </c>
      <c r="B5" s="66"/>
      <c r="C5" s="66"/>
      <c r="D5" s="66"/>
      <c r="E5" s="66"/>
      <c r="F5" s="66"/>
      <c r="G5" s="66"/>
      <c r="H5" s="66"/>
      <c r="I5" s="66"/>
      <c r="J5" s="66"/>
      <c r="K5" s="67"/>
    </row>
    <row r="6" spans="1:11" ht="21" customHeight="1" x14ac:dyDescent="0.3">
      <c r="A6" s="65" t="s">
        <v>38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1" ht="21" customHeight="1" x14ac:dyDescent="0.3">
      <c r="A7" s="65" t="s">
        <v>82</v>
      </c>
      <c r="B7" s="66"/>
      <c r="C7" s="66"/>
      <c r="D7" s="66"/>
      <c r="E7" s="66"/>
      <c r="F7" s="66"/>
      <c r="G7" s="66"/>
      <c r="H7" s="66"/>
      <c r="I7" s="66"/>
      <c r="J7" s="66"/>
      <c r="K7" s="67"/>
    </row>
    <row r="8" spans="1:11" ht="21.6" thickBot="1" x14ac:dyDescent="0.35">
      <c r="A8" s="68" t="s">
        <v>11</v>
      </c>
      <c r="B8" s="69"/>
      <c r="C8" s="69"/>
      <c r="D8" s="69"/>
      <c r="E8" s="69"/>
      <c r="F8" s="69"/>
      <c r="G8" s="69"/>
      <c r="H8" s="69"/>
      <c r="I8" s="69"/>
      <c r="J8" s="69"/>
      <c r="K8" s="70"/>
    </row>
    <row r="9" spans="1:11" ht="15" thickBot="1" x14ac:dyDescent="0.35"/>
    <row r="10" spans="1:11" ht="31.8" thickBot="1" x14ac:dyDescent="0.35">
      <c r="A10" s="4" t="s">
        <v>12</v>
      </c>
      <c r="B10" s="5" t="s">
        <v>13</v>
      </c>
      <c r="C10" s="5" t="s">
        <v>14</v>
      </c>
      <c r="D10" s="5" t="s">
        <v>15</v>
      </c>
      <c r="E10" s="5" t="s">
        <v>16</v>
      </c>
      <c r="F10" s="85" t="s">
        <v>17</v>
      </c>
      <c r="G10" s="86"/>
      <c r="H10" s="72" t="s">
        <v>18</v>
      </c>
      <c r="I10" s="73"/>
      <c r="J10" s="85" t="s">
        <v>19</v>
      </c>
      <c r="K10" s="87"/>
    </row>
    <row r="11" spans="1:11" ht="15.75" customHeight="1" x14ac:dyDescent="0.3">
      <c r="A11" s="88" t="s">
        <v>20</v>
      </c>
      <c r="B11" s="78"/>
      <c r="C11" s="78"/>
      <c r="D11" s="78"/>
      <c r="E11" s="78"/>
      <c r="F11" s="7" t="s">
        <v>21</v>
      </c>
      <c r="G11" s="7"/>
      <c r="H11" s="7" t="s">
        <v>22</v>
      </c>
      <c r="I11" s="7"/>
      <c r="J11" s="7" t="s">
        <v>23</v>
      </c>
      <c r="K11" s="8"/>
    </row>
    <row r="12" spans="1:11" x14ac:dyDescent="0.3">
      <c r="A12" s="89"/>
      <c r="B12" s="63"/>
      <c r="C12" s="63"/>
      <c r="D12" s="63"/>
      <c r="E12" s="63"/>
      <c r="F12" s="9" t="s">
        <v>24</v>
      </c>
      <c r="G12" s="9"/>
      <c r="H12" s="9" t="s">
        <v>25</v>
      </c>
      <c r="I12" s="9"/>
      <c r="J12" s="9" t="s">
        <v>26</v>
      </c>
      <c r="K12" s="10"/>
    </row>
    <row r="13" spans="1:11" ht="28.8" x14ac:dyDescent="0.3">
      <c r="A13" s="89"/>
      <c r="B13" s="63"/>
      <c r="C13" s="63"/>
      <c r="D13" s="63"/>
      <c r="E13" s="63"/>
      <c r="F13" s="62"/>
      <c r="G13" s="62"/>
      <c r="H13" s="11" t="s">
        <v>27</v>
      </c>
      <c r="I13" s="9"/>
      <c r="J13" s="11" t="s">
        <v>28</v>
      </c>
      <c r="K13" s="10"/>
    </row>
    <row r="14" spans="1:11" x14ac:dyDescent="0.3">
      <c r="A14" s="89"/>
      <c r="B14" s="63"/>
      <c r="C14" s="63"/>
      <c r="D14" s="63"/>
      <c r="E14" s="63"/>
      <c r="F14" s="63"/>
      <c r="G14" s="63"/>
      <c r="H14" s="9" t="s">
        <v>29</v>
      </c>
      <c r="I14" s="9"/>
      <c r="J14" s="9" t="s">
        <v>30</v>
      </c>
      <c r="K14" s="10"/>
    </row>
    <row r="15" spans="1:11" ht="15" thickBot="1" x14ac:dyDescent="0.35">
      <c r="A15" s="90"/>
      <c r="B15" s="64"/>
      <c r="C15" s="64"/>
      <c r="D15" s="64"/>
      <c r="E15" s="64"/>
      <c r="F15" s="64"/>
      <c r="G15" s="64"/>
      <c r="H15" s="12" t="s">
        <v>31</v>
      </c>
      <c r="I15" s="12"/>
      <c r="J15" s="12"/>
      <c r="K15" s="13"/>
    </row>
    <row r="16" spans="1:11" x14ac:dyDescent="0.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spans="1:1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</row>
    <row r="18" spans="1:11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x14ac:dyDescent="0.3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3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11" x14ac:dyDescent="0.3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1" x14ac:dyDescent="0.3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11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x14ac:dyDescent="0.3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1" x14ac:dyDescent="0.3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3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11" ht="15" thickBot="1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2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workbookViewId="0">
      <selection activeCell="A8" sqref="A8:K8"/>
    </sheetView>
  </sheetViews>
  <sheetFormatPr baseColWidth="10" defaultColWidth="11.44140625" defaultRowHeight="14.4" x14ac:dyDescent="0.3"/>
  <cols>
    <col min="2" max="2" width="15.33203125" customWidth="1"/>
    <col min="3" max="3" width="36.6640625" bestFit="1" customWidth="1"/>
    <col min="5" max="5" width="38.44140625" bestFit="1" customWidth="1"/>
    <col min="6" max="6" width="17.109375" customWidth="1"/>
    <col min="7" max="7" width="21.88671875" customWidth="1"/>
    <col min="8" max="8" width="9.88671875" customWidth="1"/>
    <col min="9" max="9" width="29.109375" bestFit="1" customWidth="1"/>
    <col min="10" max="10" width="20.109375" customWidth="1"/>
    <col min="11" max="11" width="17.33203125" customWidth="1"/>
  </cols>
  <sheetData>
    <row r="1" spans="1:11" ht="21" x14ac:dyDescent="0.3">
      <c r="A1" s="79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ht="21" x14ac:dyDescent="0.3">
      <c r="A2" s="65" t="s">
        <v>34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ht="21" customHeight="1" x14ac:dyDescent="0.3">
      <c r="A3" s="82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11" ht="21" x14ac:dyDescent="0.3">
      <c r="A4" s="65" t="s">
        <v>36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ht="21" x14ac:dyDescent="0.3">
      <c r="A5" s="65" t="s">
        <v>37</v>
      </c>
      <c r="B5" s="66"/>
      <c r="C5" s="66"/>
      <c r="D5" s="66"/>
      <c r="E5" s="66"/>
      <c r="F5" s="66"/>
      <c r="G5" s="66"/>
      <c r="H5" s="66"/>
      <c r="I5" s="66"/>
      <c r="J5" s="66"/>
      <c r="K5" s="67"/>
    </row>
    <row r="6" spans="1:11" ht="21" x14ac:dyDescent="0.3">
      <c r="A6" s="65" t="s">
        <v>38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1" ht="21" x14ac:dyDescent="0.3">
      <c r="A7" s="65" t="s">
        <v>82</v>
      </c>
      <c r="B7" s="66"/>
      <c r="C7" s="66"/>
      <c r="D7" s="66"/>
      <c r="E7" s="66"/>
      <c r="F7" s="66"/>
      <c r="G7" s="66"/>
      <c r="H7" s="66"/>
      <c r="I7" s="66"/>
      <c r="J7" s="66"/>
      <c r="K7" s="67"/>
    </row>
    <row r="8" spans="1:11" ht="21.6" thickBot="1" x14ac:dyDescent="0.35">
      <c r="A8" s="68" t="s">
        <v>44</v>
      </c>
      <c r="B8" s="69"/>
      <c r="C8" s="69"/>
      <c r="D8" s="69"/>
      <c r="E8" s="69"/>
      <c r="F8" s="69"/>
      <c r="G8" s="69"/>
      <c r="H8" s="69"/>
      <c r="I8" s="69"/>
      <c r="J8" s="69"/>
      <c r="K8" s="70"/>
    </row>
    <row r="9" spans="1:11" ht="15" thickBot="1" x14ac:dyDescent="0.35"/>
    <row r="10" spans="1:11" ht="31.8" thickBot="1" x14ac:dyDescent="0.35">
      <c r="A10" s="39" t="s">
        <v>45</v>
      </c>
      <c r="B10" s="40" t="s">
        <v>46</v>
      </c>
      <c r="C10" s="41" t="s">
        <v>47</v>
      </c>
      <c r="D10" s="40" t="s">
        <v>48</v>
      </c>
      <c r="E10" s="41" t="s">
        <v>49</v>
      </c>
      <c r="F10" s="97" t="s">
        <v>50</v>
      </c>
      <c r="G10" s="97"/>
      <c r="H10" s="97" t="s">
        <v>51</v>
      </c>
      <c r="I10" s="97"/>
      <c r="J10" s="41" t="s">
        <v>52</v>
      </c>
      <c r="K10" s="42" t="s">
        <v>53</v>
      </c>
    </row>
    <row r="11" spans="1:11" ht="30.6" x14ac:dyDescent="0.3">
      <c r="A11" s="98">
        <v>1</v>
      </c>
      <c r="B11" s="101" t="s">
        <v>61</v>
      </c>
      <c r="C11" s="104" t="s">
        <v>72</v>
      </c>
      <c r="D11" s="107" t="s">
        <v>71</v>
      </c>
      <c r="E11" s="108">
        <v>45505</v>
      </c>
      <c r="F11" s="23" t="s">
        <v>54</v>
      </c>
      <c r="G11" s="43" t="s">
        <v>75</v>
      </c>
      <c r="H11" s="23" t="s">
        <v>55</v>
      </c>
      <c r="I11" s="43" t="s">
        <v>77</v>
      </c>
      <c r="J11" s="111">
        <v>7200</v>
      </c>
      <c r="K11" s="91">
        <f>+J11*5</f>
        <v>36000</v>
      </c>
    </row>
    <row r="12" spans="1:11" ht="15.6" x14ac:dyDescent="0.3">
      <c r="A12" s="99"/>
      <c r="B12" s="102"/>
      <c r="C12" s="105"/>
      <c r="D12" s="94"/>
      <c r="E12" s="109"/>
      <c r="F12" s="24" t="s">
        <v>56</v>
      </c>
      <c r="G12" s="26" t="s">
        <v>76</v>
      </c>
      <c r="H12" s="24" t="s">
        <v>57</v>
      </c>
      <c r="I12" s="28"/>
      <c r="J12" s="112"/>
      <c r="K12" s="92"/>
    </row>
    <row r="13" spans="1:11" ht="15.6" x14ac:dyDescent="0.3">
      <c r="A13" s="99"/>
      <c r="B13" s="102"/>
      <c r="C13" s="105"/>
      <c r="D13" s="94"/>
      <c r="E13" s="109"/>
      <c r="F13" s="24" t="s">
        <v>58</v>
      </c>
      <c r="G13" s="45" t="s">
        <v>79</v>
      </c>
      <c r="H13" s="94"/>
      <c r="I13" s="94"/>
      <c r="J13" s="112"/>
      <c r="K13" s="92"/>
    </row>
    <row r="14" spans="1:11" ht="30" customHeight="1" thickBot="1" x14ac:dyDescent="0.35">
      <c r="A14" s="100"/>
      <c r="B14" s="103"/>
      <c r="C14" s="106"/>
      <c r="D14" s="95"/>
      <c r="E14" s="110"/>
      <c r="F14" s="25" t="s">
        <v>59</v>
      </c>
      <c r="G14" s="27" t="s">
        <v>77</v>
      </c>
      <c r="H14" s="95"/>
      <c r="I14" s="95"/>
      <c r="J14" s="113"/>
      <c r="K14" s="93"/>
    </row>
    <row r="15" spans="1:11" ht="30.6" x14ac:dyDescent="0.3">
      <c r="A15" s="98">
        <v>2</v>
      </c>
      <c r="B15" s="101" t="s">
        <v>61</v>
      </c>
      <c r="C15" s="104" t="s">
        <v>72</v>
      </c>
      <c r="D15" s="107" t="s">
        <v>71</v>
      </c>
      <c r="E15" s="108">
        <v>45505</v>
      </c>
      <c r="F15" s="23" t="s">
        <v>54</v>
      </c>
      <c r="G15" s="43" t="s">
        <v>74</v>
      </c>
      <c r="H15" s="23" t="s">
        <v>55</v>
      </c>
      <c r="I15" s="43" t="s">
        <v>78</v>
      </c>
      <c r="J15" s="111">
        <v>6500</v>
      </c>
      <c r="K15" s="91">
        <f>+J15*5</f>
        <v>32500</v>
      </c>
    </row>
    <row r="16" spans="1:11" ht="15.6" x14ac:dyDescent="0.3">
      <c r="A16" s="99"/>
      <c r="B16" s="102"/>
      <c r="C16" s="105"/>
      <c r="D16" s="94"/>
      <c r="E16" s="109"/>
      <c r="F16" s="24" t="s">
        <v>56</v>
      </c>
      <c r="G16" s="26" t="s">
        <v>76</v>
      </c>
      <c r="H16" s="24" t="s">
        <v>57</v>
      </c>
      <c r="I16" s="44">
        <v>67213421</v>
      </c>
      <c r="J16" s="112"/>
      <c r="K16" s="92"/>
    </row>
    <row r="17" spans="1:11" ht="15.6" x14ac:dyDescent="0.3">
      <c r="A17" s="99"/>
      <c r="B17" s="102"/>
      <c r="C17" s="105"/>
      <c r="D17" s="94"/>
      <c r="E17" s="109"/>
      <c r="F17" s="24" t="s">
        <v>58</v>
      </c>
      <c r="G17" s="45" t="s">
        <v>79</v>
      </c>
      <c r="H17" s="94"/>
      <c r="I17" s="94"/>
      <c r="J17" s="112"/>
      <c r="K17" s="92"/>
    </row>
    <row r="18" spans="1:11" ht="21" thickBot="1" x14ac:dyDescent="0.35">
      <c r="A18" s="100"/>
      <c r="B18" s="103"/>
      <c r="C18" s="106"/>
      <c r="D18" s="95"/>
      <c r="E18" s="110"/>
      <c r="F18" s="25" t="s">
        <v>59</v>
      </c>
      <c r="G18" s="27" t="s">
        <v>78</v>
      </c>
      <c r="H18" s="95"/>
      <c r="I18" s="95"/>
      <c r="J18" s="113"/>
      <c r="K18" s="93"/>
    </row>
    <row r="19" spans="1:11" ht="30.6" x14ac:dyDescent="0.3">
      <c r="A19" s="98">
        <v>3</v>
      </c>
      <c r="B19" s="101" t="s">
        <v>61</v>
      </c>
      <c r="C19" s="104" t="s">
        <v>72</v>
      </c>
      <c r="D19" s="107" t="s">
        <v>71</v>
      </c>
      <c r="E19" s="108">
        <v>45505</v>
      </c>
      <c r="F19" s="23" t="s">
        <v>54</v>
      </c>
      <c r="G19" s="43" t="s">
        <v>73</v>
      </c>
      <c r="H19" s="23" t="s">
        <v>55</v>
      </c>
      <c r="I19" s="43" t="s">
        <v>81</v>
      </c>
      <c r="J19" s="111">
        <v>2400</v>
      </c>
      <c r="K19" s="91">
        <f>+J19*5</f>
        <v>12000</v>
      </c>
    </row>
    <row r="20" spans="1:11" ht="15.6" x14ac:dyDescent="0.3">
      <c r="A20" s="99"/>
      <c r="B20" s="102"/>
      <c r="C20" s="105"/>
      <c r="D20" s="94"/>
      <c r="E20" s="109"/>
      <c r="F20" s="24" t="s">
        <v>56</v>
      </c>
      <c r="G20" s="44">
        <v>40714</v>
      </c>
      <c r="H20" s="24" t="s">
        <v>57</v>
      </c>
      <c r="I20" s="44">
        <v>2398346</v>
      </c>
      <c r="J20" s="112"/>
      <c r="K20" s="92"/>
    </row>
    <row r="21" spans="1:11" ht="15.6" x14ac:dyDescent="0.3">
      <c r="A21" s="99"/>
      <c r="B21" s="102"/>
      <c r="C21" s="105"/>
      <c r="D21" s="94"/>
      <c r="E21" s="109"/>
      <c r="F21" s="24" t="s">
        <v>58</v>
      </c>
      <c r="G21" s="45" t="s">
        <v>79</v>
      </c>
      <c r="H21" s="94"/>
      <c r="I21" s="94"/>
      <c r="J21" s="112"/>
      <c r="K21" s="92"/>
    </row>
    <row r="22" spans="1:11" ht="21" thickBot="1" x14ac:dyDescent="0.35">
      <c r="A22" s="100"/>
      <c r="B22" s="103"/>
      <c r="C22" s="106"/>
      <c r="D22" s="95"/>
      <c r="E22" s="110"/>
      <c r="F22" s="25" t="s">
        <v>59</v>
      </c>
      <c r="G22" s="27" t="s">
        <v>80</v>
      </c>
      <c r="H22" s="95"/>
      <c r="I22" s="95"/>
      <c r="J22" s="113"/>
      <c r="K22" s="93"/>
    </row>
    <row r="23" spans="1:11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ht="42" customHeight="1" x14ac:dyDescent="0.3">
      <c r="A28" s="96" t="s">
        <v>60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</row>
  </sheetData>
  <mergeCells count="35">
    <mergeCell ref="J19:J22"/>
    <mergeCell ref="K19:K22"/>
    <mergeCell ref="H21:I22"/>
    <mergeCell ref="A19:A22"/>
    <mergeCell ref="B19:B22"/>
    <mergeCell ref="C19:C22"/>
    <mergeCell ref="D19:D22"/>
    <mergeCell ref="E19:E22"/>
    <mergeCell ref="D15:D18"/>
    <mergeCell ref="E15:E18"/>
    <mergeCell ref="J15:J18"/>
    <mergeCell ref="K15:K18"/>
    <mergeCell ref="H17:I18"/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A8" sqref="A8:L8"/>
    </sheetView>
  </sheetViews>
  <sheetFormatPr baseColWidth="10" defaultColWidth="11.44140625" defaultRowHeight="14.4" x14ac:dyDescent="0.3"/>
  <cols>
    <col min="1" max="2" width="24.6640625" customWidth="1"/>
    <col min="3" max="3" width="20.44140625" bestFit="1" customWidth="1"/>
    <col min="4" max="4" width="15.44140625" bestFit="1" customWidth="1"/>
    <col min="5" max="5" width="17.88671875" bestFit="1" customWidth="1"/>
    <col min="6" max="6" width="20.44140625" customWidth="1"/>
    <col min="7" max="7" width="24.109375" customWidth="1"/>
    <col min="9" max="9" width="22.109375" customWidth="1"/>
    <col min="10" max="10" width="17" customWidth="1"/>
    <col min="11" max="11" width="24.6640625" customWidth="1"/>
    <col min="12" max="12" width="18.109375" customWidth="1"/>
  </cols>
  <sheetData>
    <row r="1" spans="1:12" ht="21" x14ac:dyDescent="0.3">
      <c r="A1" s="117" t="s">
        <v>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9"/>
    </row>
    <row r="2" spans="1:12" ht="21" x14ac:dyDescent="0.3">
      <c r="A2" s="114" t="s">
        <v>34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6"/>
    </row>
    <row r="3" spans="1:12" ht="21" x14ac:dyDescent="0.3">
      <c r="A3" s="120" t="s">
        <v>35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2"/>
    </row>
    <row r="4" spans="1:12" ht="21" x14ac:dyDescent="0.3">
      <c r="A4" s="114" t="s">
        <v>36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6"/>
    </row>
    <row r="5" spans="1:12" ht="21" x14ac:dyDescent="0.3">
      <c r="A5" s="114" t="s">
        <v>37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1:12" ht="21" x14ac:dyDescent="0.3">
      <c r="A6" s="114" t="s">
        <v>38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6"/>
    </row>
    <row r="7" spans="1:12" ht="21" x14ac:dyDescent="0.3">
      <c r="A7" s="114" t="s">
        <v>82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6"/>
    </row>
    <row r="8" spans="1:12" ht="21.6" thickBot="1" x14ac:dyDescent="0.35">
      <c r="A8" s="68" t="s">
        <v>62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70"/>
    </row>
    <row r="9" spans="1:12" ht="15" thickBot="1" x14ac:dyDescent="0.35"/>
    <row r="10" spans="1:12" ht="31.8" thickBot="1" x14ac:dyDescent="0.35">
      <c r="A10" s="4" t="s">
        <v>12</v>
      </c>
      <c r="B10" s="6" t="s">
        <v>63</v>
      </c>
      <c r="C10" s="5" t="s">
        <v>40</v>
      </c>
      <c r="D10" s="5" t="s">
        <v>41</v>
      </c>
      <c r="E10" s="5" t="s">
        <v>64</v>
      </c>
      <c r="F10" s="5" t="s">
        <v>16</v>
      </c>
      <c r="G10" s="71" t="s">
        <v>17</v>
      </c>
      <c r="H10" s="71"/>
      <c r="I10" s="72" t="s">
        <v>18</v>
      </c>
      <c r="J10" s="73"/>
      <c r="K10" s="71" t="s">
        <v>19</v>
      </c>
      <c r="L10" s="74"/>
    </row>
    <row r="11" spans="1:12" ht="16.2" thickBot="1" x14ac:dyDescent="0.35">
      <c r="A11" s="129"/>
      <c r="B11" s="123"/>
      <c r="C11" s="123"/>
      <c r="D11" s="123"/>
      <c r="E11" s="123"/>
      <c r="F11" s="123"/>
      <c r="G11" s="29" t="s">
        <v>21</v>
      </c>
      <c r="H11" s="29"/>
      <c r="I11" s="29" t="s">
        <v>22</v>
      </c>
      <c r="J11" s="30"/>
      <c r="K11" s="31" t="s">
        <v>65</v>
      </c>
      <c r="L11" s="32"/>
    </row>
    <row r="12" spans="1:12" ht="15.6" x14ac:dyDescent="0.3">
      <c r="A12" s="130"/>
      <c r="B12" s="124"/>
      <c r="C12" s="124"/>
      <c r="D12" s="124"/>
      <c r="E12" s="124"/>
      <c r="F12" s="124"/>
      <c r="G12" s="33" t="s">
        <v>24</v>
      </c>
      <c r="H12" s="33"/>
      <c r="I12" s="33" t="s">
        <v>25</v>
      </c>
      <c r="J12" s="18"/>
      <c r="K12" s="29" t="s">
        <v>23</v>
      </c>
      <c r="L12" s="19"/>
    </row>
    <row r="13" spans="1:12" ht="31.2" x14ac:dyDescent="0.3">
      <c r="A13" s="130"/>
      <c r="B13" s="124"/>
      <c r="C13" s="124"/>
      <c r="D13" s="124"/>
      <c r="E13" s="124"/>
      <c r="F13" s="124"/>
      <c r="G13" s="126"/>
      <c r="H13" s="126"/>
      <c r="I13" s="34" t="s">
        <v>27</v>
      </c>
      <c r="J13" s="18"/>
      <c r="K13" s="33" t="s">
        <v>66</v>
      </c>
      <c r="L13" s="19"/>
    </row>
    <row r="14" spans="1:12" ht="31.2" x14ac:dyDescent="0.3">
      <c r="A14" s="130"/>
      <c r="B14" s="124"/>
      <c r="C14" s="124"/>
      <c r="D14" s="124"/>
      <c r="E14" s="124"/>
      <c r="F14" s="124"/>
      <c r="G14" s="127"/>
      <c r="H14" s="127"/>
      <c r="I14" s="34" t="s">
        <v>67</v>
      </c>
      <c r="J14" s="18"/>
      <c r="K14" s="34" t="s">
        <v>68</v>
      </c>
      <c r="L14" s="19"/>
    </row>
    <row r="15" spans="1:12" ht="16.2" thickBot="1" x14ac:dyDescent="0.35">
      <c r="A15" s="131"/>
      <c r="B15" s="125"/>
      <c r="C15" s="125"/>
      <c r="D15" s="125"/>
      <c r="E15" s="125"/>
      <c r="F15" s="125"/>
      <c r="G15" s="128"/>
      <c r="H15" s="128"/>
      <c r="I15" s="35"/>
      <c r="J15" s="21"/>
      <c r="K15" s="35" t="s">
        <v>26</v>
      </c>
      <c r="L15" s="22"/>
    </row>
    <row r="16" spans="1:12" x14ac:dyDescent="0.3">
      <c r="A16" s="14"/>
      <c r="B16" s="36"/>
      <c r="C16" s="15"/>
      <c r="D16" s="15"/>
      <c r="E16" s="15"/>
      <c r="F16" s="15"/>
      <c r="G16" s="15"/>
      <c r="H16" s="15"/>
      <c r="I16" s="15"/>
      <c r="J16" s="15"/>
      <c r="K16" s="15"/>
      <c r="L16" s="16"/>
    </row>
    <row r="17" spans="1:12" x14ac:dyDescent="0.3">
      <c r="A17" s="17"/>
      <c r="B17" s="37"/>
      <c r="C17" s="18"/>
      <c r="D17" s="18"/>
      <c r="E17" s="18"/>
      <c r="F17" s="18"/>
      <c r="G17" s="18"/>
      <c r="H17" s="18"/>
      <c r="I17" s="18"/>
      <c r="J17" s="18"/>
      <c r="K17" s="18"/>
      <c r="L17" s="19"/>
    </row>
    <row r="18" spans="1:12" x14ac:dyDescent="0.3">
      <c r="A18" s="17"/>
      <c r="B18" s="3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1:12" x14ac:dyDescent="0.3">
      <c r="A19" s="17"/>
      <c r="B19" s="37"/>
      <c r="C19" s="18"/>
      <c r="D19" s="18"/>
      <c r="E19" s="18"/>
      <c r="F19" s="18"/>
      <c r="G19" s="18"/>
      <c r="H19" s="18"/>
      <c r="I19" s="18"/>
      <c r="J19" s="18"/>
      <c r="K19" s="18"/>
      <c r="L19" s="19"/>
    </row>
    <row r="20" spans="1:12" x14ac:dyDescent="0.3">
      <c r="A20" s="17"/>
      <c r="B20" s="37"/>
      <c r="C20" s="18"/>
      <c r="D20" s="18"/>
      <c r="E20" s="18"/>
      <c r="F20" s="18"/>
      <c r="G20" s="18"/>
      <c r="H20" s="18"/>
      <c r="I20" s="18"/>
      <c r="J20" s="18"/>
      <c r="K20" s="18"/>
      <c r="L20" s="19"/>
    </row>
    <row r="21" spans="1:12" x14ac:dyDescent="0.3">
      <c r="A21" s="17"/>
      <c r="B21" s="37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1:12" x14ac:dyDescent="0.3">
      <c r="A22" s="17"/>
      <c r="B22" s="37"/>
      <c r="C22" s="18"/>
      <c r="D22" s="18"/>
      <c r="E22" s="18"/>
      <c r="F22" s="18"/>
      <c r="G22" s="18"/>
      <c r="H22" s="18"/>
      <c r="I22" s="18"/>
      <c r="J22" s="18"/>
      <c r="K22" s="18"/>
      <c r="L22" s="19"/>
    </row>
    <row r="23" spans="1:12" x14ac:dyDescent="0.3">
      <c r="A23" s="17"/>
      <c r="B23" s="37"/>
      <c r="C23" s="18"/>
      <c r="D23" s="18"/>
      <c r="E23" s="18"/>
      <c r="F23" s="18"/>
      <c r="G23" s="18"/>
      <c r="H23" s="18"/>
      <c r="I23" s="18"/>
      <c r="J23" s="18"/>
      <c r="K23" s="18"/>
      <c r="L23" s="19"/>
    </row>
    <row r="24" spans="1:12" x14ac:dyDescent="0.3">
      <c r="A24" s="17"/>
      <c r="B24" s="37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1:12" x14ac:dyDescent="0.3">
      <c r="A25" s="17"/>
      <c r="B25" s="37"/>
      <c r="C25" s="18"/>
      <c r="D25" s="18"/>
      <c r="E25" s="18"/>
      <c r="F25" s="18"/>
      <c r="G25" s="18"/>
      <c r="H25" s="18"/>
      <c r="I25" s="18"/>
      <c r="J25" s="18"/>
      <c r="K25" s="18"/>
      <c r="L25" s="19"/>
    </row>
    <row r="26" spans="1:12" x14ac:dyDescent="0.3">
      <c r="A26" s="17"/>
      <c r="B26" s="37"/>
      <c r="C26" s="18"/>
      <c r="D26" s="18"/>
      <c r="E26" s="18"/>
      <c r="F26" s="18"/>
      <c r="G26" s="18"/>
      <c r="H26" s="18"/>
      <c r="I26" s="18"/>
      <c r="J26" s="18"/>
      <c r="K26" s="18"/>
      <c r="L26" s="19"/>
    </row>
    <row r="27" spans="1:12" x14ac:dyDescent="0.3">
      <c r="A27" s="17"/>
      <c r="B27" s="37"/>
      <c r="C27" s="18"/>
      <c r="D27" s="18"/>
      <c r="E27" s="18"/>
      <c r="F27" s="18"/>
      <c r="G27" s="18"/>
      <c r="H27" s="18"/>
      <c r="I27" s="18"/>
      <c r="J27" s="18"/>
      <c r="K27" s="18"/>
      <c r="L27" s="19"/>
    </row>
    <row r="28" spans="1:12" x14ac:dyDescent="0.3">
      <c r="A28" s="17"/>
      <c r="B28" s="37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1:12" x14ac:dyDescent="0.3">
      <c r="A29" s="17"/>
      <c r="B29" s="37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spans="1:12" ht="15" thickBot="1" x14ac:dyDescent="0.35">
      <c r="A30" s="20"/>
      <c r="B30" s="38"/>
      <c r="C30" s="21"/>
      <c r="D30" s="21"/>
      <c r="E30" s="21"/>
      <c r="F30" s="21"/>
      <c r="G30" s="21"/>
      <c r="H30" s="21"/>
      <c r="I30" s="21"/>
      <c r="J30" s="21"/>
      <c r="K30" s="21"/>
      <c r="L30" s="22"/>
    </row>
    <row r="31" spans="1:12" x14ac:dyDescent="0.3">
      <c r="A31" t="s">
        <v>69</v>
      </c>
    </row>
  </sheetData>
  <mergeCells count="19"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9"/>
  <sheetViews>
    <sheetView tabSelected="1" zoomScale="70" zoomScaleNormal="70" zoomScaleSheetLayoutView="130" workbookViewId="0">
      <selection activeCell="B4" sqref="B4:G4"/>
    </sheetView>
  </sheetViews>
  <sheetFormatPr baseColWidth="10" defaultColWidth="11.44140625" defaultRowHeight="14.4" x14ac:dyDescent="0.3"/>
  <cols>
    <col min="1" max="1" width="1.33203125" style="48" customWidth="1"/>
    <col min="2" max="2" width="4.44140625" style="48" bestFit="1" customWidth="1"/>
    <col min="3" max="3" width="11.88671875" style="48" bestFit="1" customWidth="1"/>
    <col min="4" max="4" width="65.44140625" style="48" bestFit="1" customWidth="1"/>
    <col min="5" max="5" width="15.5546875" style="61" bestFit="1" customWidth="1"/>
    <col min="6" max="6" width="27.33203125" style="48" bestFit="1" customWidth="1"/>
    <col min="7" max="7" width="11.109375" style="48" bestFit="1" customWidth="1"/>
    <col min="8" max="16384" width="11.44140625" style="48"/>
  </cols>
  <sheetData>
    <row r="1" spans="2:7" ht="21" x14ac:dyDescent="0.3">
      <c r="B1" s="141" t="s">
        <v>8</v>
      </c>
      <c r="C1" s="142"/>
      <c r="D1" s="142"/>
      <c r="E1" s="142"/>
      <c r="F1" s="142"/>
      <c r="G1" s="143"/>
    </row>
    <row r="2" spans="2:7" ht="21" x14ac:dyDescent="0.3">
      <c r="B2" s="82" t="s">
        <v>9</v>
      </c>
      <c r="C2" s="83"/>
      <c r="D2" s="83"/>
      <c r="E2" s="83"/>
      <c r="F2" s="83"/>
      <c r="G2" s="84"/>
    </row>
    <row r="3" spans="2:7" ht="21" customHeight="1" x14ac:dyDescent="0.3">
      <c r="B3" s="82" t="s">
        <v>32</v>
      </c>
      <c r="C3" s="83"/>
      <c r="D3" s="83"/>
      <c r="E3" s="83"/>
      <c r="F3" s="83"/>
      <c r="G3" s="84"/>
    </row>
    <row r="4" spans="2:7" ht="21" x14ac:dyDescent="0.3">
      <c r="B4" s="82" t="s">
        <v>10</v>
      </c>
      <c r="C4" s="83"/>
      <c r="D4" s="83"/>
      <c r="E4" s="83"/>
      <c r="F4" s="83"/>
      <c r="G4" s="84"/>
    </row>
    <row r="5" spans="2:7" ht="21" x14ac:dyDescent="0.3">
      <c r="B5" s="82" t="s">
        <v>83</v>
      </c>
      <c r="C5" s="83"/>
      <c r="D5" s="83"/>
      <c r="E5" s="83"/>
      <c r="F5" s="83"/>
      <c r="G5" s="84"/>
    </row>
    <row r="6" spans="2:7" ht="21" customHeight="1" x14ac:dyDescent="0.3">
      <c r="B6" s="82" t="s">
        <v>70</v>
      </c>
      <c r="C6" s="83"/>
      <c r="D6" s="83"/>
      <c r="E6" s="83"/>
      <c r="F6" s="83"/>
      <c r="G6" s="84"/>
    </row>
    <row r="7" spans="2:7" ht="21.6" thickBot="1" x14ac:dyDescent="0.35">
      <c r="B7" s="144" t="s">
        <v>130</v>
      </c>
      <c r="C7" s="145"/>
      <c r="D7" s="145"/>
      <c r="E7" s="145"/>
      <c r="F7" s="145"/>
      <c r="G7" s="146"/>
    </row>
    <row r="8" spans="2:7" ht="4.5" customHeight="1" thickBot="1" x14ac:dyDescent="0.35">
      <c r="C8" s="50"/>
      <c r="D8" s="50"/>
      <c r="E8" s="55"/>
      <c r="F8" s="50"/>
      <c r="G8" s="50"/>
    </row>
    <row r="9" spans="2:7" ht="21.6" thickBot="1" x14ac:dyDescent="0.35">
      <c r="B9" s="139" t="s">
        <v>1</v>
      </c>
      <c r="C9" s="140"/>
      <c r="D9" s="140"/>
      <c r="E9" s="140"/>
      <c r="F9" s="140"/>
      <c r="G9" s="140"/>
    </row>
    <row r="10" spans="2:7" ht="6.75" customHeight="1" thickBot="1" x14ac:dyDescent="0.35">
      <c r="B10" s="136"/>
      <c r="C10" s="137"/>
      <c r="D10" s="137"/>
      <c r="E10" s="137"/>
      <c r="F10" s="137"/>
      <c r="G10" s="138"/>
    </row>
    <row r="11" spans="2:7" ht="31.2" x14ac:dyDescent="0.3">
      <c r="B11" s="1" t="s">
        <v>0</v>
      </c>
      <c r="C11" s="2" t="s">
        <v>2</v>
      </c>
      <c r="D11" s="2" t="s">
        <v>7</v>
      </c>
      <c r="E11" s="56" t="s">
        <v>3</v>
      </c>
      <c r="F11" s="2" t="s">
        <v>4</v>
      </c>
      <c r="G11" s="3" t="s">
        <v>5</v>
      </c>
    </row>
    <row r="12" spans="2:7" ht="72" x14ac:dyDescent="0.3">
      <c r="B12" s="51">
        <v>1</v>
      </c>
      <c r="C12" s="52">
        <v>45729</v>
      </c>
      <c r="D12" s="54" t="s">
        <v>85</v>
      </c>
      <c r="E12" s="57">
        <v>3069900</v>
      </c>
      <c r="F12" s="54" t="s">
        <v>84</v>
      </c>
      <c r="G12" s="54">
        <v>21965218</v>
      </c>
    </row>
    <row r="13" spans="2:7" ht="57.6" x14ac:dyDescent="0.3">
      <c r="B13" s="51">
        <v>2</v>
      </c>
      <c r="C13" s="52">
        <v>45730</v>
      </c>
      <c r="D13" s="54" t="s">
        <v>86</v>
      </c>
      <c r="E13" s="57">
        <v>6321.67</v>
      </c>
      <c r="F13" s="54" t="s">
        <v>84</v>
      </c>
      <c r="G13" s="54">
        <v>21965218</v>
      </c>
    </row>
    <row r="14" spans="2:7" ht="144" x14ac:dyDescent="0.3">
      <c r="B14" s="51">
        <v>3</v>
      </c>
      <c r="C14" s="52">
        <v>45734</v>
      </c>
      <c r="D14" s="54" t="s">
        <v>87</v>
      </c>
      <c r="E14" s="57">
        <v>333.38</v>
      </c>
      <c r="F14" s="54" t="s">
        <v>88</v>
      </c>
      <c r="G14" s="54">
        <v>9929290</v>
      </c>
    </row>
    <row r="15" spans="2:7" ht="144" x14ac:dyDescent="0.3">
      <c r="B15" s="51">
        <v>4</v>
      </c>
      <c r="C15" s="52">
        <v>45734</v>
      </c>
      <c r="D15" s="54" t="s">
        <v>90</v>
      </c>
      <c r="E15" s="49">
        <v>24740.97</v>
      </c>
      <c r="F15" s="54" t="s">
        <v>89</v>
      </c>
      <c r="G15" s="54">
        <v>326445</v>
      </c>
    </row>
    <row r="16" spans="2:7" ht="115.2" x14ac:dyDescent="0.3">
      <c r="B16" s="51">
        <v>5</v>
      </c>
      <c r="C16" s="52">
        <v>45734</v>
      </c>
      <c r="D16" s="54" t="s">
        <v>91</v>
      </c>
      <c r="E16" s="57">
        <v>12301.05</v>
      </c>
      <c r="F16" s="54" t="s">
        <v>92</v>
      </c>
      <c r="G16" s="54">
        <v>3306518</v>
      </c>
    </row>
    <row r="17" spans="2:7" ht="57.6" x14ac:dyDescent="0.3">
      <c r="B17" s="51">
        <v>6</v>
      </c>
      <c r="C17" s="52">
        <v>45735</v>
      </c>
      <c r="D17" s="54" t="s">
        <v>93</v>
      </c>
      <c r="E17" s="58">
        <v>44397.61</v>
      </c>
      <c r="F17" s="54" t="s">
        <v>94</v>
      </c>
      <c r="G17" s="18">
        <v>21965218</v>
      </c>
    </row>
    <row r="18" spans="2:7" ht="57.6" x14ac:dyDescent="0.3">
      <c r="B18" s="51">
        <v>7</v>
      </c>
      <c r="C18" s="52">
        <v>45735</v>
      </c>
      <c r="D18" s="54" t="s">
        <v>95</v>
      </c>
      <c r="E18" s="58">
        <f>121350+1140166</f>
        <v>1261516</v>
      </c>
      <c r="F18" s="54" t="s">
        <v>94</v>
      </c>
      <c r="G18" s="18">
        <v>21965218</v>
      </c>
    </row>
    <row r="19" spans="2:7" ht="129.6" x14ac:dyDescent="0.3">
      <c r="B19" s="51">
        <v>8</v>
      </c>
      <c r="C19" s="52">
        <v>45735</v>
      </c>
      <c r="D19" s="54" t="s">
        <v>96</v>
      </c>
      <c r="E19" s="57">
        <v>15270</v>
      </c>
      <c r="F19" s="54" t="s">
        <v>97</v>
      </c>
      <c r="G19" s="54">
        <v>1532227</v>
      </c>
    </row>
    <row r="20" spans="2:7" ht="129.6" x14ac:dyDescent="0.3">
      <c r="B20" s="51">
        <v>9</v>
      </c>
      <c r="C20" s="52">
        <v>45735</v>
      </c>
      <c r="D20" s="54" t="s">
        <v>98</v>
      </c>
      <c r="E20" s="57">
        <v>850</v>
      </c>
      <c r="F20" s="54" t="s">
        <v>99</v>
      </c>
      <c r="G20" s="54">
        <v>109842901</v>
      </c>
    </row>
    <row r="21" spans="2:7" ht="158.4" x14ac:dyDescent="0.3">
      <c r="B21" s="51">
        <v>10</v>
      </c>
      <c r="C21" s="52">
        <v>45735</v>
      </c>
      <c r="D21" s="54" t="s">
        <v>100</v>
      </c>
      <c r="E21" s="57">
        <v>17150</v>
      </c>
      <c r="F21" s="54" t="s">
        <v>101</v>
      </c>
      <c r="G21" s="54">
        <v>77531868</v>
      </c>
    </row>
    <row r="22" spans="2:7" ht="57.6" x14ac:dyDescent="0.3">
      <c r="B22" s="51">
        <v>11</v>
      </c>
      <c r="C22" s="52">
        <v>45736</v>
      </c>
      <c r="D22" s="54" t="s">
        <v>102</v>
      </c>
      <c r="E22" s="57">
        <v>63571.43</v>
      </c>
      <c r="F22" s="54" t="s">
        <v>94</v>
      </c>
      <c r="G22" s="54">
        <v>21965218</v>
      </c>
    </row>
    <row r="23" spans="2:7" ht="59.25" customHeight="1" x14ac:dyDescent="0.3">
      <c r="B23" s="51">
        <v>12</v>
      </c>
      <c r="C23" s="52">
        <v>45737</v>
      </c>
      <c r="D23" s="54" t="s">
        <v>102</v>
      </c>
      <c r="E23" s="57">
        <v>19666.669999999998</v>
      </c>
      <c r="F23" s="54" t="s">
        <v>94</v>
      </c>
      <c r="G23" s="54">
        <v>21965218</v>
      </c>
    </row>
    <row r="24" spans="2:7" ht="166.2" customHeight="1" x14ac:dyDescent="0.3">
      <c r="B24" s="51">
        <v>13</v>
      </c>
      <c r="C24" s="52">
        <v>45744</v>
      </c>
      <c r="D24" s="54" t="s">
        <v>103</v>
      </c>
      <c r="E24" s="57">
        <v>13125</v>
      </c>
      <c r="F24" s="54" t="s">
        <v>104</v>
      </c>
      <c r="G24" s="54">
        <v>74650068</v>
      </c>
    </row>
    <row r="25" spans="2:7" ht="57.6" x14ac:dyDescent="0.3">
      <c r="B25" s="51">
        <v>14</v>
      </c>
      <c r="C25" s="52">
        <v>45744</v>
      </c>
      <c r="D25" s="54" t="s">
        <v>105</v>
      </c>
      <c r="E25" s="57">
        <v>17791.599999999999</v>
      </c>
      <c r="F25" s="54" t="s">
        <v>94</v>
      </c>
      <c r="G25" s="54">
        <v>21965218</v>
      </c>
    </row>
    <row r="26" spans="2:7" ht="139.80000000000001" customHeight="1" x14ac:dyDescent="0.3">
      <c r="B26" s="51">
        <v>15</v>
      </c>
      <c r="C26" s="52">
        <v>45747</v>
      </c>
      <c r="D26" s="54" t="s">
        <v>106</v>
      </c>
      <c r="E26" s="57">
        <v>13148.36</v>
      </c>
      <c r="F26" s="54" t="s">
        <v>107</v>
      </c>
      <c r="G26" s="54" t="s">
        <v>108</v>
      </c>
    </row>
    <row r="27" spans="2:7" ht="172.8" x14ac:dyDescent="0.3">
      <c r="B27" s="51">
        <v>16</v>
      </c>
      <c r="C27" s="52">
        <v>45747</v>
      </c>
      <c r="D27" s="54" t="s">
        <v>109</v>
      </c>
      <c r="E27" s="57">
        <v>46269.9</v>
      </c>
      <c r="F27" s="54" t="s">
        <v>110</v>
      </c>
      <c r="G27" s="54">
        <v>3716848</v>
      </c>
    </row>
    <row r="28" spans="2:7" ht="86.4" x14ac:dyDescent="0.3">
      <c r="B28" s="51">
        <v>17</v>
      </c>
      <c r="C28" s="52">
        <v>45747</v>
      </c>
      <c r="D28" s="54" t="s">
        <v>111</v>
      </c>
      <c r="E28" s="57">
        <v>13114.2</v>
      </c>
      <c r="F28" s="54" t="s">
        <v>112</v>
      </c>
      <c r="G28" s="54" t="s">
        <v>113</v>
      </c>
    </row>
    <row r="29" spans="2:7" ht="115.2" x14ac:dyDescent="0.3">
      <c r="B29" s="51">
        <v>18</v>
      </c>
      <c r="C29" s="52">
        <v>45747</v>
      </c>
      <c r="D29" s="54" t="s">
        <v>114</v>
      </c>
      <c r="E29" s="57">
        <v>315049.26</v>
      </c>
      <c r="F29" s="54" t="s">
        <v>115</v>
      </c>
      <c r="G29" s="147" t="s">
        <v>116</v>
      </c>
    </row>
    <row r="30" spans="2:7" ht="86.4" x14ac:dyDescent="0.3">
      <c r="B30" s="51">
        <v>19</v>
      </c>
      <c r="C30" s="52">
        <v>45747</v>
      </c>
      <c r="D30" s="54" t="s">
        <v>117</v>
      </c>
      <c r="E30" s="57">
        <v>192791.25</v>
      </c>
      <c r="F30" s="54" t="s">
        <v>118</v>
      </c>
      <c r="G30" s="147" t="s">
        <v>119</v>
      </c>
    </row>
    <row r="31" spans="2:7" ht="187.2" x14ac:dyDescent="0.3">
      <c r="B31" s="51">
        <v>20</v>
      </c>
      <c r="C31" s="52">
        <v>45747</v>
      </c>
      <c r="D31" s="54" t="s">
        <v>120</v>
      </c>
      <c r="E31" s="57">
        <v>90000</v>
      </c>
      <c r="F31" s="54" t="s">
        <v>121</v>
      </c>
      <c r="G31" s="147">
        <v>321052</v>
      </c>
    </row>
    <row r="32" spans="2:7" ht="230.4" x14ac:dyDescent="0.3">
      <c r="B32" s="51">
        <v>21</v>
      </c>
      <c r="C32" s="52">
        <v>45747</v>
      </c>
      <c r="D32" s="54" t="s">
        <v>122</v>
      </c>
      <c r="E32" s="57">
        <v>90000</v>
      </c>
      <c r="F32" s="54" t="s">
        <v>121</v>
      </c>
      <c r="G32" s="147">
        <v>321052</v>
      </c>
    </row>
    <row r="33" spans="2:7" ht="144" x14ac:dyDescent="0.3">
      <c r="B33" s="51">
        <v>22</v>
      </c>
      <c r="C33" s="52">
        <v>45747</v>
      </c>
      <c r="D33" s="54" t="s">
        <v>123</v>
      </c>
      <c r="E33" s="57">
        <v>22460</v>
      </c>
      <c r="F33" s="54" t="s">
        <v>97</v>
      </c>
      <c r="G33" s="147">
        <v>1532227</v>
      </c>
    </row>
    <row r="34" spans="2:7" ht="129.6" x14ac:dyDescent="0.3">
      <c r="B34" s="51">
        <v>23</v>
      </c>
      <c r="C34" s="52">
        <v>45747</v>
      </c>
      <c r="D34" s="54" t="s">
        <v>124</v>
      </c>
      <c r="E34" s="57">
        <v>10840</v>
      </c>
      <c r="F34" s="54" t="s">
        <v>125</v>
      </c>
      <c r="G34" s="147">
        <v>59837527</v>
      </c>
    </row>
    <row r="35" spans="2:7" ht="57.6" x14ac:dyDescent="0.3">
      <c r="B35" s="51">
        <v>24</v>
      </c>
      <c r="C35" s="52">
        <v>45747</v>
      </c>
      <c r="D35" s="54" t="s">
        <v>126</v>
      </c>
      <c r="E35" s="57">
        <v>9525</v>
      </c>
      <c r="F35" s="54" t="s">
        <v>127</v>
      </c>
      <c r="G35" s="147">
        <v>39698254</v>
      </c>
    </row>
    <row r="36" spans="2:7" ht="86.4" x14ac:dyDescent="0.3">
      <c r="B36" s="51">
        <v>25</v>
      </c>
      <c r="C36" s="52">
        <v>45747</v>
      </c>
      <c r="D36" s="54" t="s">
        <v>128</v>
      </c>
      <c r="E36" s="57">
        <v>17400</v>
      </c>
      <c r="F36" s="54" t="s">
        <v>129</v>
      </c>
      <c r="G36" s="147">
        <v>44127464</v>
      </c>
    </row>
    <row r="37" spans="2:7" x14ac:dyDescent="0.3">
      <c r="B37" s="51">
        <v>26</v>
      </c>
      <c r="C37" s="52">
        <v>45747</v>
      </c>
      <c r="D37" s="54"/>
      <c r="E37" s="57"/>
      <c r="F37" s="54"/>
      <c r="G37" s="147"/>
    </row>
    <row r="38" spans="2:7" x14ac:dyDescent="0.3">
      <c r="B38" s="51">
        <v>27</v>
      </c>
      <c r="C38" s="52">
        <v>45747</v>
      </c>
      <c r="D38" s="46"/>
      <c r="E38" s="59"/>
      <c r="F38" s="47"/>
      <c r="G38" s="53"/>
    </row>
    <row r="39" spans="2:7" ht="15" thickBot="1" x14ac:dyDescent="0.35">
      <c r="B39" s="132" t="s">
        <v>6</v>
      </c>
      <c r="C39" s="133"/>
      <c r="D39" s="133"/>
      <c r="E39" s="60">
        <f>SUM(E12:E38)</f>
        <v>5387533.3499999996</v>
      </c>
      <c r="F39" s="134"/>
      <c r="G39" s="135"/>
    </row>
  </sheetData>
  <sortState xmlns:xlrd2="http://schemas.microsoft.com/office/spreadsheetml/2017/richdata2" ref="C12:H93">
    <sortCondition ref="C12:C93"/>
  </sortState>
  <mergeCells count="11">
    <mergeCell ref="B39:D39"/>
    <mergeCell ref="F39:G39"/>
    <mergeCell ref="B10:G10"/>
    <mergeCell ref="B9:G9"/>
    <mergeCell ref="B1:G1"/>
    <mergeCell ref="B2:G2"/>
    <mergeCell ref="B3:G3"/>
    <mergeCell ref="B4:G4"/>
    <mergeCell ref="B5:G5"/>
    <mergeCell ref="B6:G6"/>
    <mergeCell ref="B7:G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N11</vt:lpstr>
      <vt:lpstr>N10</vt:lpstr>
      <vt:lpstr>N19</vt:lpstr>
      <vt:lpstr>N20</vt:lpstr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VISAR</cp:lastModifiedBy>
  <cp:lastPrinted>2024-12-11T23:53:37Z</cp:lastPrinted>
  <dcterms:created xsi:type="dcterms:W3CDTF">2017-12-05T18:01:17Z</dcterms:created>
  <dcterms:modified xsi:type="dcterms:W3CDTF">2025-04-14T16:47:55Z</dcterms:modified>
</cp:coreProperties>
</file>