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yron.iboy\Documents\Informacion Publica 2024\10 Informacion Publica VISAR Octubre 2024\Articulo No. 10\"/>
    </mc:Choice>
  </mc:AlternateContent>
  <xr:revisionPtr revIDLastSave="0" documentId="13_ncr:1_{91143581-3F9F-4C18-AEC5-2B62FA6FC21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N11" sheetId="16" r:id="rId1"/>
    <sheet name="N10" sheetId="15" r:id="rId2"/>
    <sheet name="N19" sheetId="17" r:id="rId3"/>
    <sheet name="N20" sheetId="18" r:id="rId4"/>
    <sheet name="N22" sheetId="14" r:id="rId5"/>
  </sheets>
  <definedNames>
    <definedName name="_xlnm.Print_Titles" localSheetId="4">'N22'!$1:$11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17" l="1"/>
  <c r="K15" i="17"/>
  <c r="K11" i="17"/>
  <c r="F42" i="14"/>
</calcChain>
</file>

<file path=xl/sharedStrings.xml><?xml version="1.0" encoding="utf-8"?>
<sst xmlns="http://schemas.openxmlformats.org/spreadsheetml/2006/main" count="280" uniqueCount="175">
  <si>
    <t>No.</t>
  </si>
  <si>
    <t>COMPRAS DIRECTAS</t>
  </si>
  <si>
    <t>FECHA COMPRA</t>
  </si>
  <si>
    <t>PRECIO TOTAL</t>
  </si>
  <si>
    <t>PROVEEDOR</t>
  </si>
  <si>
    <t>NIT</t>
  </si>
  <si>
    <t>TOTAL</t>
  </si>
  <si>
    <t>NPG / NOG</t>
  </si>
  <si>
    <t>DESCRIPCIÓN DE COMPRAS</t>
  </si>
  <si>
    <t>ENTIDAD:     Viceministerio de Sanidad Agropecuaria y Regulaciones -VISAR-</t>
  </si>
  <si>
    <t>DIRECCIÓN:   Unidad Desconcentrada de Administración Financiera y Administrativa</t>
  </si>
  <si>
    <t>TELÉFONO:   2413-7000 Ext. 7411</t>
  </si>
  <si>
    <t>DIRECTOR:   Marissa Eugenia Montepeque Sierra  / Viceministro de Sanidad Agropecuaria y Regulaciones</t>
  </si>
  <si>
    <t>COTIZACIONES Y LICITACIONES DE PROGRAMAS</t>
  </si>
  <si>
    <t>MODALIDAD DE CONTRATACIÓN</t>
  </si>
  <si>
    <t>CANTIDADES</t>
  </si>
  <si>
    <t>PRECIOS UNITARIOS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</si>
  <si>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</si>
  <si>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</si>
  <si>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</si>
  <si>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</si>
  <si>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</si>
  <si>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Cotización o Licitación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</si>
  <si>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</si>
  <si>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</si>
  <si>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</si>
  <si>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</si>
  <si>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</si>
  <si>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</si>
  <si>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</si>
  <si>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</si>
  <si>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</si>
  <si>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</si>
  <si>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</si>
  <si>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HORARIO DE ATENCIÓN:   de 08:00 a.m.   -   16:30 p.m.</t>
  </si>
  <si>
    <t>ENTIDAD: Viceministerio de Sanidad Agropecuaria y Regulaciones -VISAR-</t>
  </si>
  <si>
    <t>DIRECCIÓN: Unidad Desconcentrada de Administración Financiera y Administrativa</t>
  </si>
  <si>
    <t>HORARIO DE ATENCIÓN: de 08:00 a.m.   -   16:30 p.m.</t>
  </si>
  <si>
    <t>TELÉFONO: 2413-7000 Ext. 7411</t>
  </si>
  <si>
    <t>DIRECTOR: Marissa Eugenia Montepeque Sierra  / Viceministro de Sanidad Agropecuaria y Regulaciones</t>
  </si>
  <si>
    <t>ENCARGADO DE ACTUALIZACIÓN: José Roberto Tellez Conde / Encargado Contratacion y Adquisiciones con Funciones Temporales</t>
  </si>
  <si>
    <t>CONTRATACIÓN DE BIENES Y SERVICIOS</t>
  </si>
  <si>
    <t>MONTO TOTAL</t>
  </si>
  <si>
    <t>PRECIO UNITARIO</t>
  </si>
  <si>
    <t>UNIDADES</t>
  </si>
  <si>
    <t>Compra Directa</t>
  </si>
  <si>
    <t>CONTRATOS DE ARRENDAMIENTO</t>
  </si>
  <si>
    <t>NO.</t>
  </si>
  <si>
    <t>TIPO</t>
  </si>
  <si>
    <t>MOTIVO DEL ARRENDAMIENTO Y USO</t>
  </si>
  <si>
    <t>PLAZO</t>
  </si>
  <si>
    <t>FECHA DE APROBACIÓN DEL CONTRATO</t>
  </si>
  <si>
    <t>CARACTERISTICAS DEL BIEN</t>
  </si>
  <si>
    <t>CARACTERÍSTICAS DEL ARRENDANTE</t>
  </si>
  <si>
    <t>VALOR MENSUAL O CUOTA</t>
  </si>
  <si>
    <t>VALOR TOTAL DEL CONTRATO</t>
  </si>
  <si>
    <t>Ubicacón Física:</t>
  </si>
  <si>
    <t>Nombre:</t>
  </si>
  <si>
    <t>Finca:</t>
  </si>
  <si>
    <t>Nit:</t>
  </si>
  <si>
    <t>Tipo:</t>
  </si>
  <si>
    <t>Propietario:</t>
  </si>
  <si>
    <t xml:space="preserve">*Numeral 19:  Los contratos de arrendamiento de inmuebles, equipo, maquinaria o cualquier otro bien o servicio, especificando las características de los mismos, motivos del arrendamiento, datos generales del arrendatario, monto y plazo de los contratos. La información varía para el arrendamiento de inmuebles u otro tipo de bien Toda la información requerida por la ley se incluye en el presente formato. </t>
  </si>
  <si>
    <t>Arrendamiento</t>
  </si>
  <si>
    <t>CONTRATACIONES POR COTIZACIÓ Y LICITACIÓN</t>
  </si>
  <si>
    <t>NO. DEL CONTRATO</t>
  </si>
  <si>
    <t>COSTOS</t>
  </si>
  <si>
    <t>Proveedor Adjudicado:</t>
  </si>
  <si>
    <t>Servicio Contratado:</t>
  </si>
  <si>
    <t>Fecha de cierre de recepción de ofertas:</t>
  </si>
  <si>
    <t>Características servicio:</t>
  </si>
  <si>
    <t xml:space="preserve">*  Los contratos pueden ser consultados al dar clicken el número o al verificar los documentos publicados </t>
  </si>
  <si>
    <t>VITATRAC, SOCIEDAD ANONIMA</t>
  </si>
  <si>
    <t>HERCULES FAJARDO DE LEON, IRIS MARISOL</t>
  </si>
  <si>
    <t>ENCARGADO DE ACTUALIZACIÓN: José Roberto Tellez Conde / Encargado Contratacion y Adquisiciones  UADAF-VISAR-MAGA</t>
  </si>
  <si>
    <t>5 meses</t>
  </si>
  <si>
    <t>Para la agilización de tramites correspondientes a la pesca y acuicultura.</t>
  </si>
  <si>
    <t>3ra. Calle y Avenida El Ferrocarril, Municipio de Champerico, Departamento de Retalhuleu.</t>
  </si>
  <si>
    <t>Calle Principal, lote No.40, Aldea Buena Vista, Puerto Iztapa, Departamento de Escuintla.</t>
  </si>
  <si>
    <t>Barrio Marcos Sánchez Díaz del Municipio de Livingston, Departamento de Izabal.</t>
  </si>
  <si>
    <t>Derechos de Posesion</t>
  </si>
  <si>
    <t>Iris Elizabeth Roblero Mieguel de Oliva</t>
  </si>
  <si>
    <t>Dennis Allende Barrientos Valladares</t>
  </si>
  <si>
    <t>---</t>
  </si>
  <si>
    <t>Empresa Portuaria Nacional de Champerico</t>
  </si>
  <si>
    <t>Representante Legal.  Luis Fernando Morales Barrios</t>
  </si>
  <si>
    <t>FECHA DE ACTUALIZACIÓN:   07 de noviembre 2,024</t>
  </si>
  <si>
    <t>ADQUISICIÓN DE 14 UNIDADES DE TUBO LED DE 24 PULGADAS DE 9 WATTS. PARA ABASTECER EL ALMACÉN Y ASÍ PODER ATENDER EL REQUERIMIENTO DE LAS DIFERENTES DIRECCIONES DEL VISAR MAGA.</t>
  </si>
  <si>
    <t>E550826262</t>
  </si>
  <si>
    <t>ELECTROMA DE GUATEMALA, SOCIEDAD ANONIMA</t>
  </si>
  <si>
    <t>98607154</t>
  </si>
  <si>
    <t>E549735275</t>
  </si>
  <si>
    <t>DISTRIBUIDORA Y COMERCIALIZADORA UNIVERSAL, SOCIEDAD ANÓNIMA</t>
  </si>
  <si>
    <t>109842901</t>
  </si>
  <si>
    <t>ADQUISICIÓN DE SILLAS EJECUTIVAS PARA EL USO DEL PERSONAL DE LA DIRECCIÓN DE INOCUIDAD DEL VICEMINISTERIO DE SANIDAD AGROPECUARIA Y REGULACIONES DEL MINISTERIO DE AGRICULTURA, GANADERÍA Y ALIMENTACIÓN.</t>
  </si>
  <si>
    <t>E550616446</t>
  </si>
  <si>
    <t>DE OFICINA, SOCIEDAD ANONIMA</t>
  </si>
  <si>
    <t>15817164</t>
  </si>
  <si>
    <t>ADQUISICIÓN DE 600 RESMAS DE PAPEL BOND TAMAÑO CARTA DE 75 GRAMOS.  LO SOLICITADO SERVIRÁ PARA ABASTECER EL ALMACÉN Y ASÍ PODER ATENDER EL REQUERIMIENTO DE LAS DIFERENTES DIRECCIONES QUE CONFORMAN EL VICEMINISTERIO DE SANIDAD AGROPECUARIA Y REGULACIONES -VISAR- DEL MINISTERIO DE AGRICULTURA, GANADERÍA Y ALIMENTACIÓN.</t>
  </si>
  <si>
    <t>E550778799</t>
  </si>
  <si>
    <t>MUY GUERRA, JOSÉ ABRAHAM</t>
  </si>
  <si>
    <t>27680290</t>
  </si>
  <si>
    <t>SERVICIO DE REPARACIÓN Y MANTENIMIENTO DE DOS PANELES UBICADOS EN UDAFA DEL VICEMINISTERIO DE SANIDAD AGROPECUARIA Y REGULACIONES DEL MINISTERIO DE AGRICULTURA, GANADERÍA Y ALIMENTACIÓN.</t>
  </si>
  <si>
    <t>E550856226</t>
  </si>
  <si>
    <t>68192436</t>
  </si>
  <si>
    <t>ADQUISICIÓN DE 2 KITS PARA SALMONELLA SPP., PARA LA DETECCIÓN DE ESTE PATÓGENO EN LAS DIFERENTES MUESTRAS (BOVINO, PORCINO, AVIAR E HIDROBIOLÓGICO) QUE INGRESAN AL LABORATORIO DE LA DIRECCIÓN DE INOCUIDAD DEL VISAR MAGA.</t>
  </si>
  <si>
    <t>E550856668</t>
  </si>
  <si>
    <t>INGENIERIA VERDE, SOCIEDAD ANONIMA</t>
  </si>
  <si>
    <t>59561270</t>
  </si>
  <si>
    <t>ADQUISICIÓN DE 1 KIT PARA ESCHERICHIA COLI PRODUCTORA DE TOXINA SHIGA STC PARA LA DETECCIÓN DE ESTE PATÓGENO EN MUESTRAS DE ORIGEN BOVINO QUE INGRESAN PARA EL LABORATORIO DE INOCUIDAD DEL VISAR MAGA.</t>
  </si>
  <si>
    <t>E550858393</t>
  </si>
  <si>
    <t>SERVICIO DE MANTENIMIENTO Y REPARACIÓN DEL VEHÍCULO PICK UP TOYOTA HILUX IDENTIFICADO CON PLACAS O-207CWN, ASIGNADO A LA DIRECCIÓN DE DIPESCA DEL VISAR MAGA.</t>
  </si>
  <si>
    <t>E550858539</t>
  </si>
  <si>
    <t>ICNS NEGOCIOS Y SERVICIOS, SOCIEDAD ANONIMA</t>
  </si>
  <si>
    <t>67269109</t>
  </si>
  <si>
    <t>ADQUISICIÓN DE PLACAS LOS CUALES SERÁN UTILIZADOS POR EL PERSONAL DE LA DIRECCIÓN DE INOCUIDAD DEL VISAR-MAGA.</t>
  </si>
  <si>
    <t>E550927042</t>
  </si>
  <si>
    <t>3287122</t>
  </si>
  <si>
    <t>E550856587</t>
  </si>
  <si>
    <t>ADQUISICIÓN DE 10 FRASCOS DE AGUA PEPTONADA BUFFERADA CALIDAD ISO PARA EL ENRIQUECIMIENTO DE LAS DIFERENTES (ORIGEN BOVINO, PORCINO, AVIAR E HIDROBIOLÓGICO) QUE SERVIRÁN PARA LA DETECCIÓN DE PATÓGENOS COMO SALMONELLA SPP., E. COLI O157:H7, E. COLI PRODUCTORA DE TOXINA SHIGA (STEC) POR LA METODOLOGÍA DE LAMP, PARA LA DIRECCIÓN DE INOCUIDAD DEL VISAR MAGA.</t>
  </si>
  <si>
    <t>E550856889</t>
  </si>
  <si>
    <t>MANTENIMIENTO Y REPARACIÓN DEL VEHÍCULO IDENTIFICADO CON PLACAS P-692DBT MAGA VEHICULO 01924, ASIGNADO A LA DIRECCIÓN DE SANIDAD ANIMAL DEL VISAR MAGA.</t>
  </si>
  <si>
    <t>E550867813</t>
  </si>
  <si>
    <t>1045121</t>
  </si>
  <si>
    <t>SERVICIO DE MANTENIMIENTO Y REPARACIÓN DEL VEHÍCULO PICK UP TOYOTA HILUX CON PLACASO-758BBZ, ASIGNADO A LA DIRECCIÓN DE DIPESCA DEL VISAR MAGA.</t>
  </si>
  <si>
    <t>E550858660</t>
  </si>
  <si>
    <t>MANTENIMIENTO Y REPARACIÓN DE VEHÍCULO TIPO CAMIONETA, MARCA NISSAN, IDENTIFICADO CON PLACA P-339DBM MAGA VEHICULO 01115, ASIGNADO AL DEPARTAMENTO DE PRODUCTOS CÁRNICOS Y MATADEROS DE LA DIRECCIÓN DE INOCUIDAD DEL VISAR MAGA.</t>
  </si>
  <si>
    <t>E550856412</t>
  </si>
  <si>
    <t>ADQUISICIÓN DE 2 KITS PARA LISTERIA MONOCYTOGENES, PARA LA DETECCIÓN DE ESTE PATÓGENO EN DIFERENTES MUESTRAS, A CARGO DE LA DIRECCIÓN DE INOCUIDAD DEL VISAR MAGA.</t>
  </si>
  <si>
    <t>E550858377</t>
  </si>
  <si>
    <t>ADQUISICIÓN DE 2 KITS PARA ESCHERICHIA COLI O157:H7, PARA LA DETECCIÓN DE ESTE PATÓGENO EN LAS DIFERENTES MUESTRAS QUE INGRESAN AL LABORATORIO DE INOCUIDAD DEL VISAR MAGA.</t>
  </si>
  <si>
    <t>E550858415</t>
  </si>
  <si>
    <t>MANTENIMIENTO Y REPARACIÓN DEL VEHÍCULO IDENTIFICADO CON PLACAS P-691DBT MAGA VEHICULO 01997, ASIGNADO A LA DIRECCIÓN DE SANIDAD ANIMAL DEL VISAR MAGA.</t>
  </si>
  <si>
    <t>E550866817</t>
  </si>
  <si>
    <t>ADQUISICIÓN DE 3 KITS DE AFLOTOXINA Y 1 KIT DE FUMONISINAS PARA LA DETECCIÓN Y CUANTIFICACIÓN DE DICHAS MICOTOXINAS EN MUESTRAS DE GRANOS QUE INGRESAN AL LABORATORIO DE INOCUIDAD DEL VISAR MAGA.</t>
  </si>
  <si>
    <t>E550858431</t>
  </si>
  <si>
    <t>ADQUISICIÓN DE SERVICIOS DE MANTENIMIENTO DE AIRE ACONDICIONADO PARA LAS OFICINAS DEL EDIFICIO DE DIPESCA DEL VISAR MAGA.</t>
  </si>
  <si>
    <t>E550858636</t>
  </si>
  <si>
    <t>ADQUISICIÓN DE 30 GARRAFONES DE AGUA SALVAVIDAS, LOS CUALES ESTARÁN A DISPOSICIÓN DEL PERSONAL A CARGO DEL VICEMINISTERIO DE SANIDAD AGROPECUARIA Y REGULACIONES DEL MINISTERIO DE AGRICULTURA, GANADERÍA Y ALIMENTACIÓN.</t>
  </si>
  <si>
    <t>E550857478</t>
  </si>
  <si>
    <t>DISTRIBUIDORA JALAPEÑA, SOCIEDAD ANONIMA</t>
  </si>
  <si>
    <t>3306224</t>
  </si>
  <si>
    <t>SERVICIO DE MANTENIMIENTO Y REPARACIÓN DEL VEHÍCULO PICK UP FORD RANGER CON PLACAS O-965BBV, ASIGNADO A LA DIRECCIÓN DE DIPESCA DEL VISAR MAGA.</t>
  </si>
  <si>
    <t>E550858598</t>
  </si>
  <si>
    <t>IMPRESIÓN, ENCUADERNACIÓN Y REPRODUCCIÓN DE BOLETAS Y FORMULARIOS, LOS CUALES SERÁN UTILIZADOS POR EL PERSONAL DE LA DIRECCIÓN DE LA NORMATIVIDAD DE LA PESCA Y ACUICULTURA DEL VISAR-MAGA.</t>
  </si>
  <si>
    <t>E550928804</t>
  </si>
  <si>
    <t>36853305</t>
  </si>
  <si>
    <t>SERVICIO DE MEMBRESÍA DE CONSULTA A LA LEGISLACIÓN GUATEMALTECA PARA USO DEL PERSONAL DE LA DIRECCIÓN DE LA NORMATIVIDAD DE LA PESCA Y ACUICULTURA DEL VISAR-MAGA.</t>
  </si>
  <si>
    <t>E550930744</t>
  </si>
  <si>
    <t>INFILE, SOCIEDAD ANONIMA</t>
  </si>
  <si>
    <t>12521337</t>
  </si>
  <si>
    <t>SERVICIO DE MANTENIMIENTO PREVENTIVO DE 24 AIRES ACONDICIONADOS DE DIFERENTES CAPACIDADES UBICADOS EN EL VICEMINISTERIO DE SANIDAD AGROPECUARIA Y REGULACIONES DEL MINISTERIO DE AGRICULTURA, GANADERÍA Y ALIMENTACIÓN.</t>
  </si>
  <si>
    <t>E550781544</t>
  </si>
  <si>
    <t>ADQUISICIÓN DE DIFERENTES TINTAS LAS CUALES SERVIRÁN PARA ABASTECER EL ALMACÉN Y ASÍ PODER ATENDER EL REQUERIMIENTO DE DIFERENTES DIRECCIONES QUE CONFORMAN EL VISAR MAGA.</t>
  </si>
  <si>
    <t>E550895531</t>
  </si>
  <si>
    <t>ADQUISICIÓN DE IMPRESIÓN DE FORMAS OFICIALES LOS CUALES SERÁN UTILIZADOS POR EL PERSONAL DEL ALMACÉN DE UDAFA-VISAR-MAGA.</t>
  </si>
  <si>
    <t>E550927409</t>
  </si>
  <si>
    <t>SANTILLANA CORONADO, OLGA LUCRECIA</t>
  </si>
  <si>
    <t>7632983</t>
  </si>
  <si>
    <t>SERVICIO DE MANTENIMIENTO Y REPARACIONES MENORES DEL ÁREA DE LA SALA DE REUNIONES Y OFICINA DE LA NORMATIVIDAD DE LA PESCA Y ACUICULTURA DEL VISAR-MAGA.</t>
  </si>
  <si>
    <t>E550930698</t>
  </si>
  <si>
    <t>ADQUISICIÓN DE TELEVISORES INTELIGENTES Y PROYECTOR DE MULTIMEDIA LOS CUALES SERÁN UTILIZADOS POR EL PERSONAL DE LA DIRECCIÓN DE NORMATIVIDAD DE LA PESCA Y ACUICULTURA VISAR-MAGA.</t>
  </si>
  <si>
    <t>E550927670</t>
  </si>
  <si>
    <t>BYTETECH GUATEMALA, SOCIEDAD ANÓNIMA</t>
  </si>
  <si>
    <t>120227061</t>
  </si>
  <si>
    <t>ADQUISICIÓN DE TUBOS AL VACÍO, PARA RECOLECCIÓN DE MUESTRAS LOS CUALES SERÁN UTILIZADOS POR EL PERSONAL DE LA DIRECCIÓN DE SANIDAD ANIMAL DEL VISAR-MAGA.</t>
  </si>
  <si>
    <t>E550925961</t>
  </si>
  <si>
    <t>DISTRIBUIDORA DE LABORATORIO Y EQUIPO INSTITUCIONAL SOCIEDAD ANONIMA</t>
  </si>
  <si>
    <t>FECHA DE ACTUALIZACIÓN: 07 de noviembre 2,024</t>
  </si>
  <si>
    <t>LÓPEZ GÓMEZ, MOISES</t>
  </si>
  <si>
    <t>ADQUISICIÓN DE AMPOLLAS DE GEOBACILLUS STEAROTHERMOPHILUS ESPORAS PARA EL CONTROL DE LOS PROCESOS DE ESTERIZACIÓN DE LA AUTOCLAVE Y ASEGURAR EL FUNCIONAMIENTO CORRECTO DE DICHO EQUIPO DE LA DIRECCIÓN DE INOCUIDAD DEL VISAR MAGA.</t>
  </si>
  <si>
    <t>VITATRAC SOCIEDAD ANONIMA</t>
  </si>
  <si>
    <t>ADQUISICIÓN DE XILOSA LISINA-DESOXICOLATO Y AGAR TRIPTICASA LOS CUALES SERÁN UTILIZADOS POR EL PERSONAL DE LA DIRECCIÓN DE INOCUIDAD DEL VISAR-MAGA.</t>
  </si>
  <si>
    <t>E550927212</t>
  </si>
  <si>
    <t>ADQUISICIÓN DE TECLADO PARA COMPUTADORA DE ESCRITORIO EL CUAL SERÁ UTILIZADO EN EL EQUIPO DE CÓMPUTO DEL VICEDESPACHO DEL VISAR-MAGA.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</si>
</sst>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Q&quot;* #,##0.00_-;\-&quot;Q&quot;* #,##0.00_-;_-&quot;Q&quot;* &quot;-&quot;??_-;_-@_-"/>
    <numFmt numFmtId="165" formatCode="_-[$Q-100A]* #,##0.00_-;\-[$Q-100A]* #,##0.00_-;_-[$Q-100A]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36">
    <xf numFmtId="0" fontId="0" fillId="0" borderId="0" xfId="0"/>
    <xf numFmtId="165" fontId="0" fillId="0" borderId="0" xfId="0" applyNumberForma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5" fontId="2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8" xfId="0" applyBorder="1"/>
    <xf numFmtId="0" fontId="0" fillId="0" borderId="1" xfId="0" applyBorder="1"/>
    <xf numFmtId="0" fontId="0" fillId="0" borderId="2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6" xfId="0" applyFont="1" applyBorder="1"/>
    <xf numFmtId="0" fontId="0" fillId="0" borderId="6" xfId="0" applyBorder="1"/>
    <xf numFmtId="0" fontId="2" fillId="0" borderId="0" xfId="0" applyFont="1"/>
    <xf numFmtId="0" fontId="0" fillId="0" borderId="7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0" xfId="0" applyFont="1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quotePrefix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/>
    </xf>
    <xf numFmtId="164" fontId="4" fillId="0" borderId="10" xfId="0" applyNumberFormat="1" applyFont="1" applyFill="1" applyBorder="1" applyAlignment="1">
      <alignment horizontal="right" vertical="center"/>
    </xf>
    <xf numFmtId="164" fontId="0" fillId="0" borderId="1" xfId="0" applyNumberFormat="1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6" xfId="0" applyBorder="1" applyAlignment="1">
      <alignment horizontal="justify" vertical="center" wrapText="1"/>
    </xf>
    <xf numFmtId="0" fontId="2" fillId="2" borderId="2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center" wrapText="1"/>
    </xf>
    <xf numFmtId="0" fontId="0" fillId="0" borderId="6" xfId="0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0" fillId="0" borderId="2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1" xfId="0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0" xfId="0" applyBorder="1" applyAlignment="1">
      <alignment horizontal="center"/>
    </xf>
    <xf numFmtId="14" fontId="4" fillId="0" borderId="9" xfId="0" applyNumberFormat="1" applyFont="1" applyFill="1" applyBorder="1" applyAlignment="1">
      <alignment horizontal="center" vertical="center" wrapText="1"/>
    </xf>
    <xf numFmtId="14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1085850</xdr:colOff>
      <xdr:row>17</xdr:row>
      <xdr:rowOff>28575</xdr:rowOff>
    </xdr:from>
    <xdr:ext cx="4169331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CF750C0-16CE-4156-BEC1-9172DFA648AA}"/>
            </a:ext>
          </a:extLst>
        </xdr:cNvPr>
        <xdr:cNvSpPr/>
      </xdr:nvSpPr>
      <xdr:spPr>
        <a:xfrm>
          <a:off x="4638675" y="4314825"/>
          <a:ext cx="4169331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No</a:t>
          </a:r>
          <a:r>
            <a:rPr lang="es-E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Aplica</a:t>
          </a:r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374094</xdr:colOff>
      <xdr:row>20</xdr:row>
      <xdr:rowOff>104775</xdr:rowOff>
    </xdr:from>
    <xdr:ext cx="5960031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3AFA6973-B9EF-4ECE-A25B-C4A6EC04B2D0}"/>
            </a:ext>
          </a:extLst>
        </xdr:cNvPr>
        <xdr:cNvSpPr/>
      </xdr:nvSpPr>
      <xdr:spPr>
        <a:xfrm rot="20243442">
          <a:off x="5327094" y="5172075"/>
          <a:ext cx="5960031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SIN MOVIMIENTO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542925</xdr:colOff>
      <xdr:row>17</xdr:row>
      <xdr:rowOff>19050</xdr:rowOff>
    </xdr:from>
    <xdr:ext cx="4169331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258DDBD-4466-46D8-8545-E70053BC2FC6}"/>
            </a:ext>
          </a:extLst>
        </xdr:cNvPr>
        <xdr:cNvSpPr/>
      </xdr:nvSpPr>
      <xdr:spPr>
        <a:xfrm>
          <a:off x="6229350" y="4772025"/>
          <a:ext cx="4169331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No</a:t>
          </a:r>
          <a:r>
            <a:rPr lang="es-E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Aplica</a:t>
          </a:r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opLeftCell="A4" workbookViewId="0">
      <selection activeCell="A8" sqref="A8:K8"/>
    </sheetView>
  </sheetViews>
  <sheetFormatPr baseColWidth="10" defaultColWidth="11.42578125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x14ac:dyDescent="0.25">
      <c r="A1" s="73" t="s">
        <v>35</v>
      </c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1" ht="21" x14ac:dyDescent="0.25">
      <c r="A2" s="59" t="s">
        <v>36</v>
      </c>
      <c r="B2" s="60"/>
      <c r="C2" s="60"/>
      <c r="D2" s="60"/>
      <c r="E2" s="60"/>
      <c r="F2" s="60"/>
      <c r="G2" s="60"/>
      <c r="H2" s="60"/>
      <c r="I2" s="60"/>
      <c r="J2" s="60"/>
      <c r="K2" s="61"/>
    </row>
    <row r="3" spans="1:11" ht="21" customHeight="1" x14ac:dyDescent="0.25">
      <c r="A3" s="76" t="s">
        <v>37</v>
      </c>
      <c r="B3" s="77"/>
      <c r="C3" s="77"/>
      <c r="D3" s="77"/>
      <c r="E3" s="77"/>
      <c r="F3" s="77"/>
      <c r="G3" s="77"/>
      <c r="H3" s="77"/>
      <c r="I3" s="77"/>
      <c r="J3" s="77"/>
      <c r="K3" s="78"/>
    </row>
    <row r="4" spans="1:11" ht="21" x14ac:dyDescent="0.25">
      <c r="A4" s="59" t="s">
        <v>38</v>
      </c>
      <c r="B4" s="60"/>
      <c r="C4" s="60"/>
      <c r="D4" s="60"/>
      <c r="E4" s="60"/>
      <c r="F4" s="60"/>
      <c r="G4" s="60"/>
      <c r="H4" s="60"/>
      <c r="I4" s="60"/>
      <c r="J4" s="60"/>
      <c r="K4" s="61"/>
    </row>
    <row r="5" spans="1:11" ht="21" x14ac:dyDescent="0.25">
      <c r="A5" s="59" t="s">
        <v>39</v>
      </c>
      <c r="B5" s="60"/>
      <c r="C5" s="60"/>
      <c r="D5" s="60"/>
      <c r="E5" s="60"/>
      <c r="F5" s="60"/>
      <c r="G5" s="60"/>
      <c r="H5" s="60"/>
      <c r="I5" s="60"/>
      <c r="J5" s="60"/>
      <c r="K5" s="61"/>
    </row>
    <row r="6" spans="1:11" ht="21" x14ac:dyDescent="0.25">
      <c r="A6" s="59" t="s">
        <v>40</v>
      </c>
      <c r="B6" s="60"/>
      <c r="C6" s="60"/>
      <c r="D6" s="60"/>
      <c r="E6" s="60"/>
      <c r="F6" s="60"/>
      <c r="G6" s="60"/>
      <c r="H6" s="60"/>
      <c r="I6" s="60"/>
      <c r="J6" s="60"/>
      <c r="K6" s="61"/>
    </row>
    <row r="7" spans="1:11" ht="21" x14ac:dyDescent="0.25">
      <c r="A7" s="59" t="s">
        <v>168</v>
      </c>
      <c r="B7" s="60"/>
      <c r="C7" s="60"/>
      <c r="D7" s="60"/>
      <c r="E7" s="60"/>
      <c r="F7" s="60"/>
      <c r="G7" s="60"/>
      <c r="H7" s="60"/>
      <c r="I7" s="60"/>
      <c r="J7" s="60"/>
      <c r="K7" s="61"/>
    </row>
    <row r="8" spans="1:11" ht="21.75" thickBot="1" x14ac:dyDescent="0.3">
      <c r="A8" s="62" t="s">
        <v>41</v>
      </c>
      <c r="B8" s="63"/>
      <c r="C8" s="63"/>
      <c r="D8" s="63"/>
      <c r="E8" s="63"/>
      <c r="F8" s="63"/>
      <c r="G8" s="63"/>
      <c r="H8" s="63"/>
      <c r="I8" s="63"/>
      <c r="J8" s="63"/>
      <c r="K8" s="64"/>
    </row>
    <row r="9" spans="1:11" ht="15.75" thickBot="1" x14ac:dyDescent="0.3"/>
    <row r="10" spans="1:11" ht="32.25" thickBot="1" x14ac:dyDescent="0.3">
      <c r="A10" s="7" t="s">
        <v>14</v>
      </c>
      <c r="B10" s="8" t="s">
        <v>42</v>
      </c>
      <c r="C10" s="8" t="s">
        <v>43</v>
      </c>
      <c r="D10" s="8" t="s">
        <v>44</v>
      </c>
      <c r="E10" s="8" t="s">
        <v>18</v>
      </c>
      <c r="F10" s="65" t="s">
        <v>19</v>
      </c>
      <c r="G10" s="65"/>
      <c r="H10" s="66" t="s">
        <v>20</v>
      </c>
      <c r="I10" s="67"/>
      <c r="J10" s="65" t="s">
        <v>21</v>
      </c>
      <c r="K10" s="68"/>
    </row>
    <row r="11" spans="1:11" x14ac:dyDescent="0.25">
      <c r="A11" s="69" t="s">
        <v>45</v>
      </c>
      <c r="B11" s="72"/>
      <c r="C11" s="72"/>
      <c r="D11" s="72"/>
      <c r="E11" s="72"/>
      <c r="F11" s="10" t="s">
        <v>23</v>
      </c>
      <c r="G11" s="10"/>
      <c r="H11" s="10" t="s">
        <v>24</v>
      </c>
      <c r="I11" s="10"/>
      <c r="J11" s="10" t="s">
        <v>25</v>
      </c>
      <c r="K11" s="11"/>
    </row>
    <row r="12" spans="1:11" x14ac:dyDescent="0.25">
      <c r="A12" s="70"/>
      <c r="B12" s="57"/>
      <c r="C12" s="57"/>
      <c r="D12" s="57"/>
      <c r="E12" s="57"/>
      <c r="F12" s="12" t="s">
        <v>26</v>
      </c>
      <c r="G12" s="12"/>
      <c r="H12" s="12" t="s">
        <v>27</v>
      </c>
      <c r="I12" s="12"/>
      <c r="J12" s="12" t="s">
        <v>28</v>
      </c>
      <c r="K12" s="13"/>
    </row>
    <row r="13" spans="1:11" ht="30" x14ac:dyDescent="0.25">
      <c r="A13" s="70"/>
      <c r="B13" s="57"/>
      <c r="C13" s="57"/>
      <c r="D13" s="57"/>
      <c r="E13" s="57"/>
      <c r="F13" s="56"/>
      <c r="G13" s="56"/>
      <c r="H13" s="14" t="s">
        <v>29</v>
      </c>
      <c r="I13" s="12"/>
      <c r="J13" s="14" t="s">
        <v>30</v>
      </c>
      <c r="K13" s="13"/>
    </row>
    <row r="14" spans="1:11" x14ac:dyDescent="0.25">
      <c r="A14" s="70"/>
      <c r="B14" s="57"/>
      <c r="C14" s="57"/>
      <c r="D14" s="57"/>
      <c r="E14" s="57"/>
      <c r="F14" s="57"/>
      <c r="G14" s="57"/>
      <c r="H14" s="12" t="s">
        <v>31</v>
      </c>
      <c r="I14" s="12"/>
      <c r="J14" s="12" t="s">
        <v>32</v>
      </c>
      <c r="K14" s="13"/>
    </row>
    <row r="15" spans="1:11" ht="15.75" thickBot="1" x14ac:dyDescent="0.3">
      <c r="A15" s="71"/>
      <c r="B15" s="58"/>
      <c r="C15" s="58"/>
      <c r="D15" s="58"/>
      <c r="E15" s="58"/>
      <c r="F15" s="58"/>
      <c r="G15" s="58"/>
      <c r="H15" s="15" t="s">
        <v>33</v>
      </c>
      <c r="I15" s="15"/>
      <c r="J15" s="15"/>
      <c r="K15" s="16"/>
    </row>
    <row r="16" spans="1:11" x14ac:dyDescent="0.25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9"/>
    </row>
    <row r="17" spans="1:11" x14ac:dyDescent="0.25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2"/>
    </row>
    <row r="18" spans="1:11" x14ac:dyDescent="0.25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2"/>
    </row>
    <row r="19" spans="1:11" x14ac:dyDescent="0.25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0" spans="1:11" x14ac:dyDescent="0.25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2"/>
    </row>
    <row r="21" spans="1:11" x14ac:dyDescent="0.25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2"/>
    </row>
    <row r="22" spans="1:11" x14ac:dyDescent="0.25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2"/>
    </row>
    <row r="23" spans="1:11" x14ac:dyDescent="0.25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2"/>
    </row>
    <row r="24" spans="1:11" x14ac:dyDescent="0.25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11" x14ac:dyDescent="0.25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2"/>
    </row>
    <row r="26" spans="1:11" x14ac:dyDescent="0.25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11" x14ac:dyDescent="0.25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2"/>
    </row>
    <row r="28" spans="1:11" x14ac:dyDescent="0.25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2"/>
    </row>
    <row r="29" spans="1:11" x14ac:dyDescent="0.25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2"/>
    </row>
    <row r="30" spans="1:11" ht="15.75" thickBot="1" x14ac:dyDescent="0.3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5"/>
    </row>
  </sheetData>
  <mergeCells count="18">
    <mergeCell ref="A6:K6"/>
    <mergeCell ref="A1:K1"/>
    <mergeCell ref="A2:K2"/>
    <mergeCell ref="A3:K3"/>
    <mergeCell ref="A4:K4"/>
    <mergeCell ref="A5:K5"/>
    <mergeCell ref="F13:F15"/>
    <mergeCell ref="G13:G15"/>
    <mergeCell ref="A7:K7"/>
    <mergeCell ref="A8:K8"/>
    <mergeCell ref="F10:G10"/>
    <mergeCell ref="H10:I10"/>
    <mergeCell ref="J10:K10"/>
    <mergeCell ref="A11:A15"/>
    <mergeCell ref="B11:B15"/>
    <mergeCell ref="C11:C15"/>
    <mergeCell ref="D11:D15"/>
    <mergeCell ref="E11:E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0"/>
  <sheetViews>
    <sheetView tabSelected="1" zoomScaleNormal="100" workbookViewId="0">
      <selection activeCell="G16" sqref="G16"/>
    </sheetView>
  </sheetViews>
  <sheetFormatPr baseColWidth="10" defaultColWidth="11.42578125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73" t="s">
        <v>35</v>
      </c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1" ht="21" customHeight="1" x14ac:dyDescent="0.25">
      <c r="A2" s="59" t="s">
        <v>36</v>
      </c>
      <c r="B2" s="60"/>
      <c r="C2" s="60"/>
      <c r="D2" s="60"/>
      <c r="E2" s="60"/>
      <c r="F2" s="60"/>
      <c r="G2" s="60"/>
      <c r="H2" s="60"/>
      <c r="I2" s="60"/>
      <c r="J2" s="60"/>
      <c r="K2" s="61"/>
    </row>
    <row r="3" spans="1:11" ht="21" customHeight="1" x14ac:dyDescent="0.25">
      <c r="A3" s="76" t="s">
        <v>37</v>
      </c>
      <c r="B3" s="77"/>
      <c r="C3" s="77"/>
      <c r="D3" s="77"/>
      <c r="E3" s="77"/>
      <c r="F3" s="77"/>
      <c r="G3" s="77"/>
      <c r="H3" s="77"/>
      <c r="I3" s="77"/>
      <c r="J3" s="77"/>
      <c r="K3" s="78"/>
    </row>
    <row r="4" spans="1:11" ht="21" customHeight="1" x14ac:dyDescent="0.25">
      <c r="A4" s="59" t="s">
        <v>38</v>
      </c>
      <c r="B4" s="60"/>
      <c r="C4" s="60"/>
      <c r="D4" s="60"/>
      <c r="E4" s="60"/>
      <c r="F4" s="60"/>
      <c r="G4" s="60"/>
      <c r="H4" s="60"/>
      <c r="I4" s="60"/>
      <c r="J4" s="60"/>
      <c r="K4" s="61"/>
    </row>
    <row r="5" spans="1:11" ht="21" customHeight="1" x14ac:dyDescent="0.25">
      <c r="A5" s="59" t="s">
        <v>39</v>
      </c>
      <c r="B5" s="60"/>
      <c r="C5" s="60"/>
      <c r="D5" s="60"/>
      <c r="E5" s="60"/>
      <c r="F5" s="60"/>
      <c r="G5" s="60"/>
      <c r="H5" s="60"/>
      <c r="I5" s="60"/>
      <c r="J5" s="60"/>
      <c r="K5" s="61"/>
    </row>
    <row r="6" spans="1:11" ht="21" customHeight="1" x14ac:dyDescent="0.25">
      <c r="A6" s="59" t="s">
        <v>40</v>
      </c>
      <c r="B6" s="60"/>
      <c r="C6" s="60"/>
      <c r="D6" s="60"/>
      <c r="E6" s="60"/>
      <c r="F6" s="60"/>
      <c r="G6" s="60"/>
      <c r="H6" s="60"/>
      <c r="I6" s="60"/>
      <c r="J6" s="60"/>
      <c r="K6" s="61"/>
    </row>
    <row r="7" spans="1:11" ht="21" customHeight="1" x14ac:dyDescent="0.25">
      <c r="A7" s="59" t="s">
        <v>168</v>
      </c>
      <c r="B7" s="60"/>
      <c r="C7" s="60"/>
      <c r="D7" s="60"/>
      <c r="E7" s="60"/>
      <c r="F7" s="60"/>
      <c r="G7" s="60"/>
      <c r="H7" s="60"/>
      <c r="I7" s="60"/>
      <c r="J7" s="60"/>
      <c r="K7" s="61"/>
    </row>
    <row r="8" spans="1:11" ht="21.75" thickBot="1" x14ac:dyDescent="0.3">
      <c r="A8" s="62" t="s">
        <v>13</v>
      </c>
      <c r="B8" s="63"/>
      <c r="C8" s="63"/>
      <c r="D8" s="63"/>
      <c r="E8" s="63"/>
      <c r="F8" s="63"/>
      <c r="G8" s="63"/>
      <c r="H8" s="63"/>
      <c r="I8" s="63"/>
      <c r="J8" s="63"/>
      <c r="K8" s="64"/>
    </row>
    <row r="9" spans="1:11" ht="15.75" thickBot="1" x14ac:dyDescent="0.3"/>
    <row r="10" spans="1:11" ht="48" thickBot="1" x14ac:dyDescent="0.3">
      <c r="A10" s="7" t="s">
        <v>14</v>
      </c>
      <c r="B10" s="8" t="s">
        <v>15</v>
      </c>
      <c r="C10" s="8" t="s">
        <v>16</v>
      </c>
      <c r="D10" s="8" t="s">
        <v>17</v>
      </c>
      <c r="E10" s="8" t="s">
        <v>18</v>
      </c>
      <c r="F10" s="79" t="s">
        <v>19</v>
      </c>
      <c r="G10" s="80"/>
      <c r="H10" s="66" t="s">
        <v>20</v>
      </c>
      <c r="I10" s="67"/>
      <c r="J10" s="79" t="s">
        <v>21</v>
      </c>
      <c r="K10" s="81"/>
    </row>
    <row r="11" spans="1:11" ht="15.75" customHeight="1" x14ac:dyDescent="0.25">
      <c r="A11" s="82" t="s">
        <v>22</v>
      </c>
      <c r="B11" s="72"/>
      <c r="C11" s="72"/>
      <c r="D11" s="72"/>
      <c r="E11" s="72"/>
      <c r="F11" s="10" t="s">
        <v>23</v>
      </c>
      <c r="G11" s="10"/>
      <c r="H11" s="10" t="s">
        <v>24</v>
      </c>
      <c r="I11" s="10"/>
      <c r="J11" s="10" t="s">
        <v>25</v>
      </c>
      <c r="K11" s="11"/>
    </row>
    <row r="12" spans="1:11" x14ac:dyDescent="0.25">
      <c r="A12" s="83"/>
      <c r="B12" s="57"/>
      <c r="C12" s="57"/>
      <c r="D12" s="57"/>
      <c r="E12" s="57"/>
      <c r="F12" s="12" t="s">
        <v>26</v>
      </c>
      <c r="G12" s="12"/>
      <c r="H12" s="12" t="s">
        <v>27</v>
      </c>
      <c r="I12" s="12"/>
      <c r="J12" s="12" t="s">
        <v>28</v>
      </c>
      <c r="K12" s="13"/>
    </row>
    <row r="13" spans="1:11" ht="30" x14ac:dyDescent="0.25">
      <c r="A13" s="83"/>
      <c r="B13" s="57"/>
      <c r="C13" s="57"/>
      <c r="D13" s="57"/>
      <c r="E13" s="57"/>
      <c r="F13" s="56"/>
      <c r="G13" s="56"/>
      <c r="H13" s="14" t="s">
        <v>29</v>
      </c>
      <c r="I13" s="12"/>
      <c r="J13" s="14" t="s">
        <v>30</v>
      </c>
      <c r="K13" s="13"/>
    </row>
    <row r="14" spans="1:11" x14ac:dyDescent="0.25">
      <c r="A14" s="83"/>
      <c r="B14" s="57"/>
      <c r="C14" s="57"/>
      <c r="D14" s="57"/>
      <c r="E14" s="57"/>
      <c r="F14" s="57"/>
      <c r="G14" s="57"/>
      <c r="H14" s="12" t="s">
        <v>31</v>
      </c>
      <c r="I14" s="12"/>
      <c r="J14" s="12" t="s">
        <v>32</v>
      </c>
      <c r="K14" s="13"/>
    </row>
    <row r="15" spans="1:11" ht="15.75" thickBot="1" x14ac:dyDescent="0.3">
      <c r="A15" s="84"/>
      <c r="B15" s="58"/>
      <c r="C15" s="58"/>
      <c r="D15" s="58"/>
      <c r="E15" s="58"/>
      <c r="F15" s="58"/>
      <c r="G15" s="58"/>
      <c r="H15" s="15" t="s">
        <v>33</v>
      </c>
      <c r="I15" s="15"/>
      <c r="J15" s="15"/>
      <c r="K15" s="16"/>
    </row>
    <row r="16" spans="1:11" x14ac:dyDescent="0.25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9"/>
    </row>
    <row r="17" spans="1:11" x14ac:dyDescent="0.25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2"/>
    </row>
    <row r="18" spans="1:11" x14ac:dyDescent="0.25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2"/>
    </row>
    <row r="19" spans="1:11" x14ac:dyDescent="0.25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0" spans="1:11" x14ac:dyDescent="0.25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2"/>
    </row>
    <row r="21" spans="1:11" x14ac:dyDescent="0.25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2"/>
    </row>
    <row r="22" spans="1:11" x14ac:dyDescent="0.25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2"/>
    </row>
    <row r="23" spans="1:11" x14ac:dyDescent="0.25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2"/>
    </row>
    <row r="24" spans="1:11" x14ac:dyDescent="0.25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11" x14ac:dyDescent="0.25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2"/>
    </row>
    <row r="26" spans="1:11" x14ac:dyDescent="0.25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11" x14ac:dyDescent="0.25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2"/>
    </row>
    <row r="28" spans="1:11" x14ac:dyDescent="0.25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2"/>
    </row>
    <row r="29" spans="1:11" x14ac:dyDescent="0.25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2"/>
    </row>
    <row r="30" spans="1:11" ht="15.75" thickBot="1" x14ac:dyDescent="0.3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5"/>
    </row>
  </sheetData>
  <mergeCells count="18">
    <mergeCell ref="A6:K6"/>
    <mergeCell ref="A1:K1"/>
    <mergeCell ref="A2:K2"/>
    <mergeCell ref="A3:K3"/>
    <mergeCell ref="A4:K4"/>
    <mergeCell ref="A5:K5"/>
    <mergeCell ref="F13:F15"/>
    <mergeCell ref="G13:G15"/>
    <mergeCell ref="A7:K7"/>
    <mergeCell ref="A8:K8"/>
    <mergeCell ref="F10:G10"/>
    <mergeCell ref="H10:I10"/>
    <mergeCell ref="J10:K10"/>
    <mergeCell ref="A11:A15"/>
    <mergeCell ref="B11:B15"/>
    <mergeCell ref="C11:C15"/>
    <mergeCell ref="D11:D15"/>
    <mergeCell ref="E11:E15"/>
  </mergeCells>
  <pageMargins left="0.7" right="0.7" top="0.75" bottom="0.75" header="0.3" footer="0.3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"/>
  <sheetViews>
    <sheetView zoomScaleNormal="100" workbookViewId="0">
      <selection activeCell="A8" sqref="A8:K8"/>
    </sheetView>
  </sheetViews>
  <sheetFormatPr baseColWidth="10" defaultColWidth="11.42578125" defaultRowHeight="15" x14ac:dyDescent="0.25"/>
  <cols>
    <col min="2" max="2" width="15.28515625" customWidth="1"/>
    <col min="3" max="3" width="36.7109375" bestFit="1" customWidth="1"/>
    <col min="5" max="5" width="38.42578125" bestFit="1" customWidth="1"/>
    <col min="6" max="6" width="17.140625" customWidth="1"/>
    <col min="7" max="7" width="21.85546875" customWidth="1"/>
    <col min="8" max="8" width="9.85546875" customWidth="1"/>
    <col min="9" max="9" width="29.140625" bestFit="1" customWidth="1"/>
    <col min="10" max="10" width="20.140625" customWidth="1"/>
    <col min="11" max="11" width="17.28515625" customWidth="1"/>
  </cols>
  <sheetData>
    <row r="1" spans="1:11" ht="21" x14ac:dyDescent="0.25">
      <c r="A1" s="73" t="s">
        <v>35</v>
      </c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1" ht="21" x14ac:dyDescent="0.25">
      <c r="A2" s="59" t="s">
        <v>36</v>
      </c>
      <c r="B2" s="60"/>
      <c r="C2" s="60"/>
      <c r="D2" s="60"/>
      <c r="E2" s="60"/>
      <c r="F2" s="60"/>
      <c r="G2" s="60"/>
      <c r="H2" s="60"/>
      <c r="I2" s="60"/>
      <c r="J2" s="60"/>
      <c r="K2" s="61"/>
    </row>
    <row r="3" spans="1:11" ht="21" customHeight="1" x14ac:dyDescent="0.25">
      <c r="A3" s="76" t="s">
        <v>37</v>
      </c>
      <c r="B3" s="77"/>
      <c r="C3" s="77"/>
      <c r="D3" s="77"/>
      <c r="E3" s="77"/>
      <c r="F3" s="77"/>
      <c r="G3" s="77"/>
      <c r="H3" s="77"/>
      <c r="I3" s="77"/>
      <c r="J3" s="77"/>
      <c r="K3" s="78"/>
    </row>
    <row r="4" spans="1:11" ht="21" x14ac:dyDescent="0.25">
      <c r="A4" s="59" t="s">
        <v>38</v>
      </c>
      <c r="B4" s="60"/>
      <c r="C4" s="60"/>
      <c r="D4" s="60"/>
      <c r="E4" s="60"/>
      <c r="F4" s="60"/>
      <c r="G4" s="60"/>
      <c r="H4" s="60"/>
      <c r="I4" s="60"/>
      <c r="J4" s="60"/>
      <c r="K4" s="61"/>
    </row>
    <row r="5" spans="1:11" ht="21" x14ac:dyDescent="0.25">
      <c r="A5" s="59" t="s">
        <v>39</v>
      </c>
      <c r="B5" s="60"/>
      <c r="C5" s="60"/>
      <c r="D5" s="60"/>
      <c r="E5" s="60"/>
      <c r="F5" s="60"/>
      <c r="G5" s="60"/>
      <c r="H5" s="60"/>
      <c r="I5" s="60"/>
      <c r="J5" s="60"/>
      <c r="K5" s="61"/>
    </row>
    <row r="6" spans="1:11" ht="21" x14ac:dyDescent="0.25">
      <c r="A6" s="59" t="s">
        <v>40</v>
      </c>
      <c r="B6" s="60"/>
      <c r="C6" s="60"/>
      <c r="D6" s="60"/>
      <c r="E6" s="60"/>
      <c r="F6" s="60"/>
      <c r="G6" s="60"/>
      <c r="H6" s="60"/>
      <c r="I6" s="60"/>
      <c r="J6" s="60"/>
      <c r="K6" s="61"/>
    </row>
    <row r="7" spans="1:11" ht="21" x14ac:dyDescent="0.25">
      <c r="A7" s="59" t="s">
        <v>168</v>
      </c>
      <c r="B7" s="60"/>
      <c r="C7" s="60"/>
      <c r="D7" s="60"/>
      <c r="E7" s="60"/>
      <c r="F7" s="60"/>
      <c r="G7" s="60"/>
      <c r="H7" s="60"/>
      <c r="I7" s="60"/>
      <c r="J7" s="60"/>
      <c r="K7" s="61"/>
    </row>
    <row r="8" spans="1:11" ht="21.75" thickBot="1" x14ac:dyDescent="0.3">
      <c r="A8" s="62" t="s">
        <v>46</v>
      </c>
      <c r="B8" s="63"/>
      <c r="C8" s="63"/>
      <c r="D8" s="63"/>
      <c r="E8" s="63"/>
      <c r="F8" s="63"/>
      <c r="G8" s="63"/>
      <c r="H8" s="63"/>
      <c r="I8" s="63"/>
      <c r="J8" s="63"/>
      <c r="K8" s="64"/>
    </row>
    <row r="9" spans="1:11" ht="15.75" thickBot="1" x14ac:dyDescent="0.3"/>
    <row r="10" spans="1:11" ht="32.25" thickBot="1" x14ac:dyDescent="0.3">
      <c r="A10" s="42" t="s">
        <v>47</v>
      </c>
      <c r="B10" s="43" t="s">
        <v>48</v>
      </c>
      <c r="C10" s="44" t="s">
        <v>49</v>
      </c>
      <c r="D10" s="43" t="s">
        <v>50</v>
      </c>
      <c r="E10" s="44" t="s">
        <v>51</v>
      </c>
      <c r="F10" s="91" t="s">
        <v>52</v>
      </c>
      <c r="G10" s="91"/>
      <c r="H10" s="91" t="s">
        <v>53</v>
      </c>
      <c r="I10" s="91"/>
      <c r="J10" s="44" t="s">
        <v>54</v>
      </c>
      <c r="K10" s="45" t="s">
        <v>55</v>
      </c>
    </row>
    <row r="11" spans="1:11" ht="33.75" x14ac:dyDescent="0.25">
      <c r="A11" s="92">
        <v>1</v>
      </c>
      <c r="B11" s="95" t="s">
        <v>63</v>
      </c>
      <c r="C11" s="98" t="s">
        <v>76</v>
      </c>
      <c r="D11" s="101" t="s">
        <v>75</v>
      </c>
      <c r="E11" s="102">
        <v>45505</v>
      </c>
      <c r="F11" s="26" t="s">
        <v>56</v>
      </c>
      <c r="G11" s="47" t="s">
        <v>79</v>
      </c>
      <c r="H11" s="26" t="s">
        <v>57</v>
      </c>
      <c r="I11" s="47" t="s">
        <v>81</v>
      </c>
      <c r="J11" s="105">
        <v>7200</v>
      </c>
      <c r="K11" s="85">
        <f>+J11*5</f>
        <v>36000</v>
      </c>
    </row>
    <row r="12" spans="1:11" ht="15.75" x14ac:dyDescent="0.25">
      <c r="A12" s="93"/>
      <c r="B12" s="96"/>
      <c r="C12" s="99"/>
      <c r="D12" s="88"/>
      <c r="E12" s="103"/>
      <c r="F12" s="27" t="s">
        <v>58</v>
      </c>
      <c r="G12" s="29" t="s">
        <v>80</v>
      </c>
      <c r="H12" s="27" t="s">
        <v>59</v>
      </c>
      <c r="I12" s="31"/>
      <c r="J12" s="106"/>
      <c r="K12" s="86"/>
    </row>
    <row r="13" spans="1:11" ht="15.75" x14ac:dyDescent="0.25">
      <c r="A13" s="93"/>
      <c r="B13" s="96"/>
      <c r="C13" s="99"/>
      <c r="D13" s="88"/>
      <c r="E13" s="103"/>
      <c r="F13" s="27" t="s">
        <v>60</v>
      </c>
      <c r="G13" s="49" t="s">
        <v>83</v>
      </c>
      <c r="H13" s="88"/>
      <c r="I13" s="88"/>
      <c r="J13" s="106"/>
      <c r="K13" s="86"/>
    </row>
    <row r="14" spans="1:11" ht="30" customHeight="1" thickBot="1" x14ac:dyDescent="0.3">
      <c r="A14" s="94"/>
      <c r="B14" s="97"/>
      <c r="C14" s="100"/>
      <c r="D14" s="89"/>
      <c r="E14" s="104"/>
      <c r="F14" s="28" t="s">
        <v>61</v>
      </c>
      <c r="G14" s="30" t="s">
        <v>81</v>
      </c>
      <c r="H14" s="89"/>
      <c r="I14" s="89"/>
      <c r="J14" s="107"/>
      <c r="K14" s="87"/>
    </row>
    <row r="15" spans="1:11" ht="45" x14ac:dyDescent="0.25">
      <c r="A15" s="92">
        <v>2</v>
      </c>
      <c r="B15" s="95" t="s">
        <v>63</v>
      </c>
      <c r="C15" s="98" t="s">
        <v>76</v>
      </c>
      <c r="D15" s="101" t="s">
        <v>75</v>
      </c>
      <c r="E15" s="102">
        <v>45505</v>
      </c>
      <c r="F15" s="26" t="s">
        <v>56</v>
      </c>
      <c r="G15" s="47" t="s">
        <v>78</v>
      </c>
      <c r="H15" s="26" t="s">
        <v>57</v>
      </c>
      <c r="I15" s="47" t="s">
        <v>82</v>
      </c>
      <c r="J15" s="105">
        <v>6500</v>
      </c>
      <c r="K15" s="85">
        <f>+J15*5</f>
        <v>32500</v>
      </c>
    </row>
    <row r="16" spans="1:11" ht="15.75" x14ac:dyDescent="0.25">
      <c r="A16" s="93"/>
      <c r="B16" s="96"/>
      <c r="C16" s="99"/>
      <c r="D16" s="88"/>
      <c r="E16" s="103"/>
      <c r="F16" s="27" t="s">
        <v>58</v>
      </c>
      <c r="G16" s="29" t="s">
        <v>80</v>
      </c>
      <c r="H16" s="27" t="s">
        <v>59</v>
      </c>
      <c r="I16" s="48">
        <v>67213421</v>
      </c>
      <c r="J16" s="106"/>
      <c r="K16" s="86"/>
    </row>
    <row r="17" spans="1:11" ht="15.75" x14ac:dyDescent="0.25">
      <c r="A17" s="93"/>
      <c r="B17" s="96"/>
      <c r="C17" s="99"/>
      <c r="D17" s="88"/>
      <c r="E17" s="103"/>
      <c r="F17" s="27" t="s">
        <v>60</v>
      </c>
      <c r="G17" s="49" t="s">
        <v>83</v>
      </c>
      <c r="H17" s="88"/>
      <c r="I17" s="88"/>
      <c r="J17" s="106"/>
      <c r="K17" s="86"/>
    </row>
    <row r="18" spans="1:11" ht="23.25" thickBot="1" x14ac:dyDescent="0.3">
      <c r="A18" s="94"/>
      <c r="B18" s="97"/>
      <c r="C18" s="100"/>
      <c r="D18" s="89"/>
      <c r="E18" s="104"/>
      <c r="F18" s="28" t="s">
        <v>61</v>
      </c>
      <c r="G18" s="30" t="s">
        <v>82</v>
      </c>
      <c r="H18" s="89"/>
      <c r="I18" s="89"/>
      <c r="J18" s="107"/>
      <c r="K18" s="87"/>
    </row>
    <row r="19" spans="1:11" ht="45" x14ac:dyDescent="0.25">
      <c r="A19" s="92">
        <v>3</v>
      </c>
      <c r="B19" s="95" t="s">
        <v>63</v>
      </c>
      <c r="C19" s="98" t="s">
        <v>76</v>
      </c>
      <c r="D19" s="101" t="s">
        <v>75</v>
      </c>
      <c r="E19" s="102">
        <v>45505</v>
      </c>
      <c r="F19" s="26" t="s">
        <v>56</v>
      </c>
      <c r="G19" s="47" t="s">
        <v>77</v>
      </c>
      <c r="H19" s="26" t="s">
        <v>57</v>
      </c>
      <c r="I19" s="47" t="s">
        <v>85</v>
      </c>
      <c r="J19" s="105">
        <v>2400</v>
      </c>
      <c r="K19" s="85">
        <f>+J19*5</f>
        <v>12000</v>
      </c>
    </row>
    <row r="20" spans="1:11" ht="15.75" x14ac:dyDescent="0.25">
      <c r="A20" s="93"/>
      <c r="B20" s="96"/>
      <c r="C20" s="99"/>
      <c r="D20" s="88"/>
      <c r="E20" s="103"/>
      <c r="F20" s="27" t="s">
        <v>58</v>
      </c>
      <c r="G20" s="48">
        <v>40714</v>
      </c>
      <c r="H20" s="27" t="s">
        <v>59</v>
      </c>
      <c r="I20" s="48">
        <v>2398346</v>
      </c>
      <c r="J20" s="106"/>
      <c r="K20" s="86"/>
    </row>
    <row r="21" spans="1:11" ht="15.75" x14ac:dyDescent="0.25">
      <c r="A21" s="93"/>
      <c r="B21" s="96"/>
      <c r="C21" s="99"/>
      <c r="D21" s="88"/>
      <c r="E21" s="103"/>
      <c r="F21" s="27" t="s">
        <v>60</v>
      </c>
      <c r="G21" s="49" t="s">
        <v>83</v>
      </c>
      <c r="H21" s="88"/>
      <c r="I21" s="88"/>
      <c r="J21" s="106"/>
      <c r="K21" s="86"/>
    </row>
    <row r="22" spans="1:11" ht="23.25" thickBot="1" x14ac:dyDescent="0.3">
      <c r="A22" s="94"/>
      <c r="B22" s="97"/>
      <c r="C22" s="100"/>
      <c r="D22" s="89"/>
      <c r="E22" s="104"/>
      <c r="F22" s="28" t="s">
        <v>61</v>
      </c>
      <c r="G22" s="30" t="s">
        <v>84</v>
      </c>
      <c r="H22" s="89"/>
      <c r="I22" s="89"/>
      <c r="J22" s="107"/>
      <c r="K22" s="87"/>
    </row>
    <row r="23" spans="1:11" x14ac:dyDescent="0.25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2"/>
    </row>
    <row r="24" spans="1:11" x14ac:dyDescent="0.25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11" x14ac:dyDescent="0.25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2"/>
    </row>
    <row r="26" spans="1:11" x14ac:dyDescent="0.25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11" x14ac:dyDescent="0.25">
      <c r="A27" s="23"/>
      <c r="B27" s="24"/>
      <c r="C27" s="24"/>
      <c r="D27" s="24"/>
      <c r="E27" s="24"/>
      <c r="F27" s="24"/>
      <c r="G27" s="24"/>
      <c r="H27" s="24"/>
      <c r="I27" s="24"/>
      <c r="J27" s="24"/>
      <c r="K27" s="25"/>
    </row>
    <row r="28" spans="1:11" ht="42" customHeight="1" x14ac:dyDescent="0.25">
      <c r="A28" s="90" t="s">
        <v>62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</row>
  </sheetData>
  <mergeCells count="35">
    <mergeCell ref="J19:J22"/>
    <mergeCell ref="K19:K22"/>
    <mergeCell ref="H21:I22"/>
    <mergeCell ref="A19:A22"/>
    <mergeCell ref="B19:B22"/>
    <mergeCell ref="C19:C22"/>
    <mergeCell ref="D19:D22"/>
    <mergeCell ref="E19:E22"/>
    <mergeCell ref="D15:D18"/>
    <mergeCell ref="E15:E18"/>
    <mergeCell ref="J15:J18"/>
    <mergeCell ref="K15:K18"/>
    <mergeCell ref="H17:I18"/>
    <mergeCell ref="A6:K6"/>
    <mergeCell ref="A1:K1"/>
    <mergeCell ref="A2:K2"/>
    <mergeCell ref="A3:K3"/>
    <mergeCell ref="A4:K4"/>
    <mergeCell ref="A5:K5"/>
    <mergeCell ref="K11:K14"/>
    <mergeCell ref="H13:I14"/>
    <mergeCell ref="A28:K28"/>
    <mergeCell ref="A7:K7"/>
    <mergeCell ref="A8:K8"/>
    <mergeCell ref="F10:G10"/>
    <mergeCell ref="H10:I10"/>
    <mergeCell ref="A11:A14"/>
    <mergeCell ref="B11:B14"/>
    <mergeCell ref="C11:C14"/>
    <mergeCell ref="D11:D14"/>
    <mergeCell ref="E11:E14"/>
    <mergeCell ref="J11:J14"/>
    <mergeCell ref="A15:A18"/>
    <mergeCell ref="B15:B18"/>
    <mergeCell ref="C15:C18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1"/>
  <sheetViews>
    <sheetView workbookViewId="0">
      <selection activeCell="A8" sqref="A8:L8"/>
    </sheetView>
  </sheetViews>
  <sheetFormatPr baseColWidth="10" defaultColWidth="11.42578125" defaultRowHeight="15" x14ac:dyDescent="0.25"/>
  <cols>
    <col min="1" max="2" width="24.7109375" customWidth="1"/>
    <col min="3" max="3" width="20.42578125" bestFit="1" customWidth="1"/>
    <col min="4" max="4" width="15.42578125" bestFit="1" customWidth="1"/>
    <col min="5" max="5" width="17.85546875" bestFit="1" customWidth="1"/>
    <col min="6" max="6" width="20.42578125" customWidth="1"/>
    <col min="7" max="7" width="24.140625" customWidth="1"/>
    <col min="9" max="9" width="22.140625" customWidth="1"/>
    <col min="10" max="10" width="17" customWidth="1"/>
    <col min="11" max="11" width="24.7109375" customWidth="1"/>
    <col min="12" max="12" width="18.140625" customWidth="1"/>
  </cols>
  <sheetData>
    <row r="1" spans="1:12" ht="21" x14ac:dyDescent="0.25">
      <c r="A1" s="111" t="s">
        <v>35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3"/>
    </row>
    <row r="2" spans="1:12" ht="21" x14ac:dyDescent="0.25">
      <c r="A2" s="108" t="s">
        <v>36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2" ht="21" x14ac:dyDescent="0.25">
      <c r="A3" s="114" t="s">
        <v>37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6"/>
    </row>
    <row r="4" spans="1:12" ht="21" x14ac:dyDescent="0.25">
      <c r="A4" s="108" t="s">
        <v>38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10"/>
    </row>
    <row r="5" spans="1:12" ht="21" x14ac:dyDescent="0.25">
      <c r="A5" s="108" t="s">
        <v>39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10"/>
    </row>
    <row r="6" spans="1:12" ht="21" x14ac:dyDescent="0.25">
      <c r="A6" s="108" t="s">
        <v>40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10"/>
    </row>
    <row r="7" spans="1:12" ht="21" x14ac:dyDescent="0.25">
      <c r="A7" s="108" t="s">
        <v>168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10"/>
    </row>
    <row r="8" spans="1:12" ht="21.75" thickBot="1" x14ac:dyDescent="0.3">
      <c r="A8" s="62" t="s">
        <v>64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4"/>
    </row>
    <row r="9" spans="1:12" ht="15.75" thickBot="1" x14ac:dyDescent="0.3"/>
    <row r="10" spans="1:12" ht="32.25" thickBot="1" x14ac:dyDescent="0.3">
      <c r="A10" s="7" t="s">
        <v>14</v>
      </c>
      <c r="B10" s="9" t="s">
        <v>65</v>
      </c>
      <c r="C10" s="8" t="s">
        <v>42</v>
      </c>
      <c r="D10" s="8" t="s">
        <v>43</v>
      </c>
      <c r="E10" s="8" t="s">
        <v>66</v>
      </c>
      <c r="F10" s="8" t="s">
        <v>18</v>
      </c>
      <c r="G10" s="65" t="s">
        <v>19</v>
      </c>
      <c r="H10" s="65"/>
      <c r="I10" s="66" t="s">
        <v>20</v>
      </c>
      <c r="J10" s="67"/>
      <c r="K10" s="65" t="s">
        <v>21</v>
      </c>
      <c r="L10" s="68"/>
    </row>
    <row r="11" spans="1:12" ht="16.5" thickBot="1" x14ac:dyDescent="0.3">
      <c r="A11" s="123"/>
      <c r="B11" s="117"/>
      <c r="C11" s="117"/>
      <c r="D11" s="117"/>
      <c r="E11" s="117"/>
      <c r="F11" s="117"/>
      <c r="G11" s="32" t="s">
        <v>23</v>
      </c>
      <c r="H11" s="32"/>
      <c r="I11" s="32" t="s">
        <v>24</v>
      </c>
      <c r="J11" s="33"/>
      <c r="K11" s="34" t="s">
        <v>67</v>
      </c>
      <c r="L11" s="35"/>
    </row>
    <row r="12" spans="1:12" ht="15.75" x14ac:dyDescent="0.25">
      <c r="A12" s="124"/>
      <c r="B12" s="118"/>
      <c r="C12" s="118"/>
      <c r="D12" s="118"/>
      <c r="E12" s="118"/>
      <c r="F12" s="118"/>
      <c r="G12" s="36" t="s">
        <v>26</v>
      </c>
      <c r="H12" s="36"/>
      <c r="I12" s="36" t="s">
        <v>27</v>
      </c>
      <c r="J12" s="21"/>
      <c r="K12" s="32" t="s">
        <v>25</v>
      </c>
      <c r="L12" s="22"/>
    </row>
    <row r="13" spans="1:12" ht="47.25" x14ac:dyDescent="0.25">
      <c r="A13" s="124"/>
      <c r="B13" s="118"/>
      <c r="C13" s="118"/>
      <c r="D13" s="118"/>
      <c r="E13" s="118"/>
      <c r="F13" s="118"/>
      <c r="G13" s="120"/>
      <c r="H13" s="120"/>
      <c r="I13" s="37" t="s">
        <v>29</v>
      </c>
      <c r="J13" s="21"/>
      <c r="K13" s="36" t="s">
        <v>68</v>
      </c>
      <c r="L13" s="22"/>
    </row>
    <row r="14" spans="1:12" ht="31.5" x14ac:dyDescent="0.25">
      <c r="A14" s="124"/>
      <c r="B14" s="118"/>
      <c r="C14" s="118"/>
      <c r="D14" s="118"/>
      <c r="E14" s="118"/>
      <c r="F14" s="118"/>
      <c r="G14" s="121"/>
      <c r="H14" s="121"/>
      <c r="I14" s="37" t="s">
        <v>69</v>
      </c>
      <c r="J14" s="21"/>
      <c r="K14" s="37" t="s">
        <v>70</v>
      </c>
      <c r="L14" s="22"/>
    </row>
    <row r="15" spans="1:12" ht="16.5" thickBot="1" x14ac:dyDescent="0.3">
      <c r="A15" s="125"/>
      <c r="B15" s="119"/>
      <c r="C15" s="119"/>
      <c r="D15" s="119"/>
      <c r="E15" s="119"/>
      <c r="F15" s="119"/>
      <c r="G15" s="122"/>
      <c r="H15" s="122"/>
      <c r="I15" s="38"/>
      <c r="J15" s="24"/>
      <c r="K15" s="38" t="s">
        <v>28</v>
      </c>
      <c r="L15" s="25"/>
    </row>
    <row r="16" spans="1:12" x14ac:dyDescent="0.25">
      <c r="A16" s="17"/>
      <c r="B16" s="39"/>
      <c r="C16" s="18"/>
      <c r="D16" s="18"/>
      <c r="E16" s="18"/>
      <c r="F16" s="18"/>
      <c r="G16" s="18"/>
      <c r="H16" s="18"/>
      <c r="I16" s="18"/>
      <c r="J16" s="18"/>
      <c r="K16" s="18"/>
      <c r="L16" s="19"/>
    </row>
    <row r="17" spans="1:12" x14ac:dyDescent="0.25">
      <c r="A17" s="20"/>
      <c r="B17" s="40"/>
      <c r="C17" s="21"/>
      <c r="D17" s="21"/>
      <c r="E17" s="21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40"/>
      <c r="C18" s="21"/>
      <c r="D18" s="21"/>
      <c r="E18" s="21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40"/>
      <c r="C19" s="21"/>
      <c r="D19" s="21"/>
      <c r="E19" s="21"/>
      <c r="F19" s="21"/>
      <c r="G19" s="21"/>
      <c r="H19" s="21"/>
      <c r="I19" s="21"/>
      <c r="J19" s="21"/>
      <c r="K19" s="21"/>
      <c r="L19" s="22"/>
    </row>
    <row r="20" spans="1:12" x14ac:dyDescent="0.25">
      <c r="A20" s="20"/>
      <c r="B20" s="40"/>
      <c r="C20" s="21"/>
      <c r="D20" s="21"/>
      <c r="E20" s="21"/>
      <c r="F20" s="21"/>
      <c r="G20" s="21"/>
      <c r="H20" s="21"/>
      <c r="I20" s="21"/>
      <c r="J20" s="21"/>
      <c r="K20" s="21"/>
      <c r="L20" s="22"/>
    </row>
    <row r="21" spans="1:12" x14ac:dyDescent="0.25">
      <c r="A21" s="20"/>
      <c r="B21" s="40"/>
      <c r="C21" s="21"/>
      <c r="D21" s="21"/>
      <c r="E21" s="21"/>
      <c r="F21" s="21"/>
      <c r="G21" s="21"/>
      <c r="H21" s="21"/>
      <c r="I21" s="21"/>
      <c r="J21" s="21"/>
      <c r="K21" s="21"/>
      <c r="L21" s="22"/>
    </row>
    <row r="22" spans="1:12" x14ac:dyDescent="0.25">
      <c r="A22" s="20"/>
      <c r="B22" s="40"/>
      <c r="C22" s="21"/>
      <c r="D22" s="21"/>
      <c r="E22" s="21"/>
      <c r="F22" s="21"/>
      <c r="G22" s="21"/>
      <c r="H22" s="21"/>
      <c r="I22" s="21"/>
      <c r="J22" s="21"/>
      <c r="K22" s="21"/>
      <c r="L22" s="22"/>
    </row>
    <row r="23" spans="1:12" x14ac:dyDescent="0.25">
      <c r="A23" s="20"/>
      <c r="B23" s="40"/>
      <c r="C23" s="21"/>
      <c r="D23" s="21"/>
      <c r="E23" s="21"/>
      <c r="F23" s="21"/>
      <c r="G23" s="21"/>
      <c r="H23" s="21"/>
      <c r="I23" s="21"/>
      <c r="J23" s="21"/>
      <c r="K23" s="21"/>
      <c r="L23" s="22"/>
    </row>
    <row r="24" spans="1:12" x14ac:dyDescent="0.25">
      <c r="A24" s="20"/>
      <c r="B24" s="40"/>
      <c r="C24" s="21"/>
      <c r="D24" s="21"/>
      <c r="E24" s="21"/>
      <c r="F24" s="21"/>
      <c r="G24" s="21"/>
      <c r="H24" s="21"/>
      <c r="I24" s="21"/>
      <c r="J24" s="21"/>
      <c r="K24" s="21"/>
      <c r="L24" s="22"/>
    </row>
    <row r="25" spans="1:12" x14ac:dyDescent="0.25">
      <c r="A25" s="20"/>
      <c r="B25" s="40"/>
      <c r="C25" s="21"/>
      <c r="D25" s="21"/>
      <c r="E25" s="21"/>
      <c r="F25" s="21"/>
      <c r="G25" s="21"/>
      <c r="H25" s="21"/>
      <c r="I25" s="21"/>
      <c r="J25" s="21"/>
      <c r="K25" s="21"/>
      <c r="L25" s="22"/>
    </row>
    <row r="26" spans="1:12" x14ac:dyDescent="0.25">
      <c r="A26" s="20"/>
      <c r="B26" s="40"/>
      <c r="C26" s="21"/>
      <c r="D26" s="21"/>
      <c r="E26" s="21"/>
      <c r="F26" s="21"/>
      <c r="G26" s="21"/>
      <c r="H26" s="21"/>
      <c r="I26" s="21"/>
      <c r="J26" s="21"/>
      <c r="K26" s="21"/>
      <c r="L26" s="22"/>
    </row>
    <row r="27" spans="1:12" x14ac:dyDescent="0.25">
      <c r="A27" s="20"/>
      <c r="B27" s="40"/>
      <c r="C27" s="21"/>
      <c r="D27" s="21"/>
      <c r="E27" s="21"/>
      <c r="F27" s="21"/>
      <c r="G27" s="21"/>
      <c r="H27" s="21"/>
      <c r="I27" s="21"/>
      <c r="J27" s="21"/>
      <c r="K27" s="21"/>
      <c r="L27" s="22"/>
    </row>
    <row r="28" spans="1:12" x14ac:dyDescent="0.25">
      <c r="A28" s="20"/>
      <c r="B28" s="40"/>
      <c r="C28" s="21"/>
      <c r="D28" s="21"/>
      <c r="E28" s="21"/>
      <c r="F28" s="21"/>
      <c r="G28" s="21"/>
      <c r="H28" s="21"/>
      <c r="I28" s="21"/>
      <c r="J28" s="21"/>
      <c r="K28" s="21"/>
      <c r="L28" s="22"/>
    </row>
    <row r="29" spans="1:12" x14ac:dyDescent="0.25">
      <c r="A29" s="20"/>
      <c r="B29" s="40"/>
      <c r="C29" s="21"/>
      <c r="D29" s="21"/>
      <c r="E29" s="21"/>
      <c r="F29" s="21"/>
      <c r="G29" s="21"/>
      <c r="H29" s="21"/>
      <c r="I29" s="21"/>
      <c r="J29" s="21"/>
      <c r="K29" s="21"/>
      <c r="L29" s="22"/>
    </row>
    <row r="30" spans="1:12" ht="15.75" thickBot="1" x14ac:dyDescent="0.3">
      <c r="A30" s="23"/>
      <c r="B30" s="41"/>
      <c r="C30" s="24"/>
      <c r="D30" s="24"/>
      <c r="E30" s="24"/>
      <c r="F30" s="24"/>
      <c r="G30" s="24"/>
      <c r="H30" s="24"/>
      <c r="I30" s="24"/>
      <c r="J30" s="24"/>
      <c r="K30" s="24"/>
      <c r="L30" s="25"/>
    </row>
    <row r="31" spans="1:12" x14ac:dyDescent="0.25">
      <c r="A31" t="s">
        <v>71</v>
      </c>
    </row>
  </sheetData>
  <mergeCells count="19">
    <mergeCell ref="F11:F15"/>
    <mergeCell ref="G13:G15"/>
    <mergeCell ref="H13:H15"/>
    <mergeCell ref="A7:L7"/>
    <mergeCell ref="A8:L8"/>
    <mergeCell ref="G10:H10"/>
    <mergeCell ref="I10:J10"/>
    <mergeCell ref="K10:L10"/>
    <mergeCell ref="A11:A15"/>
    <mergeCell ref="B11:B15"/>
    <mergeCell ref="C11:C15"/>
    <mergeCell ref="D11:D15"/>
    <mergeCell ref="E11:E15"/>
    <mergeCell ref="A6:L6"/>
    <mergeCell ref="A1:L1"/>
    <mergeCell ref="A2:L2"/>
    <mergeCell ref="A3:L3"/>
    <mergeCell ref="A4:L4"/>
    <mergeCell ref="A5:L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42"/>
  <sheetViews>
    <sheetView topLeftCell="B37" zoomScale="130" zoomScaleNormal="130" zoomScaleSheetLayoutView="130" workbookViewId="0">
      <selection activeCell="F41" sqref="F41"/>
    </sheetView>
  </sheetViews>
  <sheetFormatPr baseColWidth="10" defaultColWidth="11.42578125" defaultRowHeight="15" x14ac:dyDescent="0.25"/>
  <cols>
    <col min="1" max="1" width="1.28515625" customWidth="1"/>
    <col min="2" max="2" width="4.42578125" bestFit="1" customWidth="1"/>
    <col min="3" max="3" width="11.85546875" bestFit="1" customWidth="1"/>
    <col min="4" max="4" width="65.42578125" bestFit="1" customWidth="1"/>
    <col min="5" max="5" width="12" bestFit="1" customWidth="1"/>
    <col min="6" max="6" width="15.5703125" style="1" bestFit="1" customWidth="1"/>
    <col min="7" max="7" width="27.28515625" bestFit="1" customWidth="1"/>
    <col min="8" max="8" width="11.140625" bestFit="1" customWidth="1"/>
  </cols>
  <sheetData>
    <row r="1" spans="2:8" ht="21" x14ac:dyDescent="0.25">
      <c r="B1" s="73" t="s">
        <v>9</v>
      </c>
      <c r="C1" s="74"/>
      <c r="D1" s="74"/>
      <c r="E1" s="74"/>
      <c r="F1" s="74"/>
      <c r="G1" s="74"/>
      <c r="H1" s="75"/>
    </row>
    <row r="2" spans="2:8" ht="21" x14ac:dyDescent="0.25">
      <c r="B2" s="59" t="s">
        <v>10</v>
      </c>
      <c r="C2" s="60"/>
      <c r="D2" s="60"/>
      <c r="E2" s="60"/>
      <c r="F2" s="60"/>
      <c r="G2" s="60"/>
      <c r="H2" s="61"/>
    </row>
    <row r="3" spans="2:8" ht="21" customHeight="1" x14ac:dyDescent="0.25">
      <c r="B3" s="76" t="s">
        <v>34</v>
      </c>
      <c r="C3" s="77"/>
      <c r="D3" s="77"/>
      <c r="E3" s="77"/>
      <c r="F3" s="77"/>
      <c r="G3" s="77"/>
      <c r="H3" s="78"/>
    </row>
    <row r="4" spans="2:8" ht="21" x14ac:dyDescent="0.25">
      <c r="B4" s="59" t="s">
        <v>11</v>
      </c>
      <c r="C4" s="60"/>
      <c r="D4" s="60"/>
      <c r="E4" s="60"/>
      <c r="F4" s="60"/>
      <c r="G4" s="60"/>
      <c r="H4" s="61"/>
    </row>
    <row r="5" spans="2:8" ht="21" x14ac:dyDescent="0.25">
      <c r="B5" s="59" t="s">
        <v>12</v>
      </c>
      <c r="C5" s="60"/>
      <c r="D5" s="60"/>
      <c r="E5" s="60"/>
      <c r="F5" s="60"/>
      <c r="G5" s="60"/>
      <c r="H5" s="61"/>
    </row>
    <row r="6" spans="2:8" ht="21" customHeight="1" x14ac:dyDescent="0.25">
      <c r="B6" s="76" t="s">
        <v>74</v>
      </c>
      <c r="C6" s="77"/>
      <c r="D6" s="77"/>
      <c r="E6" s="77"/>
      <c r="F6" s="77"/>
      <c r="G6" s="77"/>
      <c r="H6" s="78"/>
    </row>
    <row r="7" spans="2:8" ht="21.75" thickBot="1" x14ac:dyDescent="0.3">
      <c r="B7" s="133" t="s">
        <v>86</v>
      </c>
      <c r="C7" s="134"/>
      <c r="D7" s="134"/>
      <c r="E7" s="134"/>
      <c r="F7" s="134"/>
      <c r="G7" s="134"/>
      <c r="H7" s="135"/>
    </row>
    <row r="8" spans="2:8" ht="4.5" customHeight="1" thickBot="1" x14ac:dyDescent="0.3">
      <c r="C8" s="6"/>
      <c r="D8" s="6"/>
      <c r="E8" s="6"/>
      <c r="F8" s="6"/>
      <c r="G8" s="6"/>
      <c r="H8" s="6"/>
    </row>
    <row r="9" spans="2:8" ht="21.75" thickBot="1" x14ac:dyDescent="0.3">
      <c r="B9" s="131" t="s">
        <v>1</v>
      </c>
      <c r="C9" s="132"/>
      <c r="D9" s="132"/>
      <c r="E9" s="132"/>
      <c r="F9" s="132"/>
      <c r="G9" s="132"/>
      <c r="H9" s="132"/>
    </row>
    <row r="10" spans="2:8" ht="6.75" customHeight="1" thickBot="1" x14ac:dyDescent="0.3">
      <c r="B10" s="124"/>
      <c r="C10" s="118"/>
      <c r="D10" s="118"/>
      <c r="E10" s="118"/>
      <c r="F10" s="118"/>
      <c r="G10" s="118"/>
      <c r="H10" s="130"/>
    </row>
    <row r="11" spans="2:8" ht="31.5" x14ac:dyDescent="0.25">
      <c r="B11" s="2" t="s">
        <v>0</v>
      </c>
      <c r="C11" s="3" t="s">
        <v>2</v>
      </c>
      <c r="D11" s="3" t="s">
        <v>8</v>
      </c>
      <c r="E11" s="3" t="s">
        <v>7</v>
      </c>
      <c r="F11" s="5" t="s">
        <v>3</v>
      </c>
      <c r="G11" s="3" t="s">
        <v>4</v>
      </c>
      <c r="H11" s="4" t="s">
        <v>5</v>
      </c>
    </row>
    <row r="12" spans="2:8" ht="60" x14ac:dyDescent="0.25">
      <c r="B12" s="46">
        <v>1</v>
      </c>
      <c r="C12" s="51">
        <v>45595</v>
      </c>
      <c r="D12" s="52" t="s">
        <v>102</v>
      </c>
      <c r="E12" s="12" t="s">
        <v>103</v>
      </c>
      <c r="F12" s="55">
        <v>1650</v>
      </c>
      <c r="G12" s="53" t="s">
        <v>73</v>
      </c>
      <c r="H12" s="50" t="s">
        <v>104</v>
      </c>
    </row>
    <row r="13" spans="2:8" ht="60" x14ac:dyDescent="0.25">
      <c r="B13" s="46">
        <v>2</v>
      </c>
      <c r="C13" s="51">
        <v>45595</v>
      </c>
      <c r="D13" s="52" t="s">
        <v>105</v>
      </c>
      <c r="E13" s="12" t="s">
        <v>106</v>
      </c>
      <c r="F13" s="55">
        <v>19484</v>
      </c>
      <c r="G13" s="53" t="s">
        <v>107</v>
      </c>
      <c r="H13" s="50" t="s">
        <v>108</v>
      </c>
    </row>
    <row r="14" spans="2:8" ht="60" x14ac:dyDescent="0.25">
      <c r="B14" s="46">
        <v>3</v>
      </c>
      <c r="C14" s="51">
        <v>45595</v>
      </c>
      <c r="D14" s="52" t="s">
        <v>109</v>
      </c>
      <c r="E14" s="12" t="s">
        <v>110</v>
      </c>
      <c r="F14" s="55">
        <v>16185</v>
      </c>
      <c r="G14" s="53" t="s">
        <v>107</v>
      </c>
      <c r="H14" s="50" t="s">
        <v>108</v>
      </c>
    </row>
    <row r="15" spans="2:8" ht="45.75" thickBot="1" x14ac:dyDescent="0.3">
      <c r="B15" s="46">
        <v>4</v>
      </c>
      <c r="C15" s="51">
        <v>45595</v>
      </c>
      <c r="D15" s="52" t="s">
        <v>111</v>
      </c>
      <c r="E15" s="12" t="s">
        <v>112</v>
      </c>
      <c r="F15" s="55">
        <v>5600</v>
      </c>
      <c r="G15" s="53" t="s">
        <v>113</v>
      </c>
      <c r="H15" s="50" t="s">
        <v>114</v>
      </c>
    </row>
    <row r="16" spans="2:8" ht="60" x14ac:dyDescent="0.25">
      <c r="B16" s="46">
        <v>5</v>
      </c>
      <c r="C16" s="51">
        <v>45595</v>
      </c>
      <c r="D16" s="52" t="s">
        <v>115</v>
      </c>
      <c r="E16" s="12" t="s">
        <v>116</v>
      </c>
      <c r="F16" s="55">
        <v>17600</v>
      </c>
      <c r="G16" s="53" t="s">
        <v>167</v>
      </c>
      <c r="H16" s="50" t="s">
        <v>117</v>
      </c>
    </row>
    <row r="17" spans="2:8" ht="90" x14ac:dyDescent="0.25">
      <c r="B17" s="46">
        <v>6</v>
      </c>
      <c r="C17" s="51">
        <v>45594</v>
      </c>
      <c r="D17" s="52" t="s">
        <v>98</v>
      </c>
      <c r="E17" s="12" t="s">
        <v>99</v>
      </c>
      <c r="F17" s="55">
        <v>24900</v>
      </c>
      <c r="G17" s="53" t="s">
        <v>100</v>
      </c>
      <c r="H17" s="50" t="s">
        <v>101</v>
      </c>
    </row>
    <row r="18" spans="2:8" ht="45" x14ac:dyDescent="0.25">
      <c r="B18" s="46">
        <v>7</v>
      </c>
      <c r="C18" s="51">
        <v>45569</v>
      </c>
      <c r="D18" s="52" t="s">
        <v>87</v>
      </c>
      <c r="E18" s="12" t="s">
        <v>88</v>
      </c>
      <c r="F18" s="55">
        <v>187.74</v>
      </c>
      <c r="G18" s="53" t="s">
        <v>89</v>
      </c>
      <c r="H18" s="50" t="s">
        <v>90</v>
      </c>
    </row>
    <row r="19" spans="2:8" ht="60" x14ac:dyDescent="0.25">
      <c r="B19" s="46">
        <v>8</v>
      </c>
      <c r="C19" s="51">
        <v>45596</v>
      </c>
      <c r="D19" s="52" t="s">
        <v>144</v>
      </c>
      <c r="E19" s="12" t="s">
        <v>145</v>
      </c>
      <c r="F19" s="55">
        <v>15000</v>
      </c>
      <c r="G19" s="53" t="s">
        <v>169</v>
      </c>
      <c r="H19" s="50" t="s">
        <v>146</v>
      </c>
    </row>
    <row r="20" spans="2:8" ht="45" x14ac:dyDescent="0.25">
      <c r="B20" s="46">
        <v>9</v>
      </c>
      <c r="C20" s="51">
        <v>45596</v>
      </c>
      <c r="D20" s="52" t="s">
        <v>147</v>
      </c>
      <c r="E20" s="12" t="s">
        <v>148</v>
      </c>
      <c r="F20" s="55">
        <v>2090</v>
      </c>
      <c r="G20" s="53" t="s">
        <v>149</v>
      </c>
      <c r="H20" s="50" t="s">
        <v>150</v>
      </c>
    </row>
    <row r="21" spans="2:8" ht="60" x14ac:dyDescent="0.25">
      <c r="B21" s="46">
        <v>10</v>
      </c>
      <c r="C21" s="51">
        <v>45596</v>
      </c>
      <c r="D21" s="52" t="s">
        <v>151</v>
      </c>
      <c r="E21" s="12" t="s">
        <v>152</v>
      </c>
      <c r="F21" s="55">
        <v>10800</v>
      </c>
      <c r="G21" s="53" t="s">
        <v>73</v>
      </c>
      <c r="H21" s="50" t="s">
        <v>104</v>
      </c>
    </row>
    <row r="22" spans="2:8" ht="60" x14ac:dyDescent="0.25">
      <c r="B22" s="46">
        <v>11</v>
      </c>
      <c r="C22" s="51">
        <v>45595</v>
      </c>
      <c r="D22" s="52" t="s">
        <v>170</v>
      </c>
      <c r="E22" s="12" t="s">
        <v>118</v>
      </c>
      <c r="F22" s="55">
        <v>6870</v>
      </c>
      <c r="G22" s="53" t="s">
        <v>107</v>
      </c>
      <c r="H22" s="50" t="s">
        <v>108</v>
      </c>
    </row>
    <row r="23" spans="2:8" ht="90" x14ac:dyDescent="0.25">
      <c r="B23" s="46">
        <v>12</v>
      </c>
      <c r="C23" s="51">
        <v>45595</v>
      </c>
      <c r="D23" s="52" t="s">
        <v>119</v>
      </c>
      <c r="E23" s="12" t="s">
        <v>120</v>
      </c>
      <c r="F23" s="55">
        <v>7760</v>
      </c>
      <c r="G23" s="53" t="s">
        <v>107</v>
      </c>
      <c r="H23" s="50" t="s">
        <v>108</v>
      </c>
    </row>
    <row r="24" spans="2:8" ht="45" x14ac:dyDescent="0.25">
      <c r="B24" s="46">
        <v>13</v>
      </c>
      <c r="C24" s="51">
        <v>45595</v>
      </c>
      <c r="D24" s="52" t="s">
        <v>121</v>
      </c>
      <c r="E24" s="12" t="s">
        <v>122</v>
      </c>
      <c r="F24" s="55">
        <v>22637</v>
      </c>
      <c r="G24" s="53" t="s">
        <v>171</v>
      </c>
      <c r="H24" s="50" t="s">
        <v>123</v>
      </c>
    </row>
    <row r="25" spans="2:8" ht="60" x14ac:dyDescent="0.25">
      <c r="B25" s="46">
        <v>14</v>
      </c>
      <c r="C25" s="51">
        <v>45596</v>
      </c>
      <c r="D25" s="52" t="s">
        <v>153</v>
      </c>
      <c r="E25" s="12" t="s">
        <v>154</v>
      </c>
      <c r="F25" s="55">
        <v>21514</v>
      </c>
      <c r="G25" s="53" t="s">
        <v>92</v>
      </c>
      <c r="H25" s="50" t="s">
        <v>93</v>
      </c>
    </row>
    <row r="26" spans="2:8" ht="30" x14ac:dyDescent="0.25">
      <c r="B26" s="46">
        <v>15</v>
      </c>
      <c r="C26" s="51">
        <v>45596</v>
      </c>
      <c r="D26" s="52" t="s">
        <v>155</v>
      </c>
      <c r="E26" s="12" t="s">
        <v>156</v>
      </c>
      <c r="F26" s="55">
        <v>9650</v>
      </c>
      <c r="G26" s="53" t="s">
        <v>157</v>
      </c>
      <c r="H26" s="50" t="s">
        <v>158</v>
      </c>
    </row>
    <row r="27" spans="2:8" ht="45" x14ac:dyDescent="0.25">
      <c r="B27" s="46">
        <v>16</v>
      </c>
      <c r="C27" s="51">
        <v>45595</v>
      </c>
      <c r="D27" s="52" t="s">
        <v>124</v>
      </c>
      <c r="E27" s="12" t="s">
        <v>125</v>
      </c>
      <c r="F27" s="55">
        <v>920</v>
      </c>
      <c r="G27" s="53" t="s">
        <v>113</v>
      </c>
      <c r="H27" s="50" t="s">
        <v>114</v>
      </c>
    </row>
    <row r="28" spans="2:8" ht="60" x14ac:dyDescent="0.25">
      <c r="B28" s="46">
        <v>17</v>
      </c>
      <c r="C28" s="51">
        <v>45595</v>
      </c>
      <c r="D28" s="52" t="s">
        <v>126</v>
      </c>
      <c r="E28" s="12" t="s">
        <v>127</v>
      </c>
      <c r="F28" s="55">
        <v>840</v>
      </c>
      <c r="G28" s="53" t="s">
        <v>72</v>
      </c>
      <c r="H28" s="50" t="s">
        <v>123</v>
      </c>
    </row>
    <row r="29" spans="2:8" ht="45" x14ac:dyDescent="0.25">
      <c r="B29" s="46">
        <v>18</v>
      </c>
      <c r="C29" s="51">
        <v>45595</v>
      </c>
      <c r="D29" s="52" t="s">
        <v>128</v>
      </c>
      <c r="E29" s="12" t="s">
        <v>129</v>
      </c>
      <c r="F29" s="55">
        <v>19484</v>
      </c>
      <c r="G29" s="53" t="s">
        <v>107</v>
      </c>
      <c r="H29" s="50" t="s">
        <v>108</v>
      </c>
    </row>
    <row r="30" spans="2:8" ht="45" x14ac:dyDescent="0.25">
      <c r="B30" s="46">
        <v>19</v>
      </c>
      <c r="C30" s="51">
        <v>45595</v>
      </c>
      <c r="D30" s="52" t="s">
        <v>130</v>
      </c>
      <c r="E30" s="12" t="s">
        <v>131</v>
      </c>
      <c r="F30" s="55">
        <v>18000</v>
      </c>
      <c r="G30" s="53" t="s">
        <v>107</v>
      </c>
      <c r="H30" s="50" t="s">
        <v>108</v>
      </c>
    </row>
    <row r="31" spans="2:8" ht="45" x14ac:dyDescent="0.25">
      <c r="B31" s="46">
        <v>20</v>
      </c>
      <c r="C31" s="51">
        <v>45595</v>
      </c>
      <c r="D31" s="52" t="s">
        <v>132</v>
      </c>
      <c r="E31" s="12" t="s">
        <v>133</v>
      </c>
      <c r="F31" s="55">
        <v>1656</v>
      </c>
      <c r="G31" s="53" t="s">
        <v>72</v>
      </c>
      <c r="H31" s="50" t="s">
        <v>123</v>
      </c>
    </row>
    <row r="32" spans="2:8" ht="60" x14ac:dyDescent="0.25">
      <c r="B32" s="46">
        <v>21</v>
      </c>
      <c r="C32" s="51">
        <v>45595</v>
      </c>
      <c r="D32" s="52" t="s">
        <v>172</v>
      </c>
      <c r="E32" s="12" t="s">
        <v>173</v>
      </c>
      <c r="F32" s="55">
        <v>1940</v>
      </c>
      <c r="G32" s="53" t="s">
        <v>167</v>
      </c>
      <c r="H32" s="50" t="s">
        <v>117</v>
      </c>
    </row>
    <row r="33" spans="2:8" ht="45" x14ac:dyDescent="0.25">
      <c r="B33" s="46">
        <v>22</v>
      </c>
      <c r="C33" s="51">
        <v>45596</v>
      </c>
      <c r="D33" s="52" t="s">
        <v>159</v>
      </c>
      <c r="E33" s="12" t="s">
        <v>160</v>
      </c>
      <c r="F33" s="55">
        <v>19000</v>
      </c>
      <c r="G33" s="53" t="s">
        <v>73</v>
      </c>
      <c r="H33" s="50" t="s">
        <v>104</v>
      </c>
    </row>
    <row r="34" spans="2:8" ht="60" x14ac:dyDescent="0.25">
      <c r="B34" s="46">
        <v>23</v>
      </c>
      <c r="C34" s="51">
        <v>45574</v>
      </c>
      <c r="D34" s="52" t="s">
        <v>174</v>
      </c>
      <c r="E34" s="12" t="s">
        <v>91</v>
      </c>
      <c r="F34" s="55">
        <v>125</v>
      </c>
      <c r="G34" s="53" t="s">
        <v>92</v>
      </c>
      <c r="H34" s="50" t="s">
        <v>93</v>
      </c>
    </row>
    <row r="35" spans="2:8" ht="60" x14ac:dyDescent="0.25">
      <c r="B35" s="46">
        <v>24</v>
      </c>
      <c r="C35" s="51">
        <v>45589</v>
      </c>
      <c r="D35" s="52" t="s">
        <v>94</v>
      </c>
      <c r="E35" s="12" t="s">
        <v>95</v>
      </c>
      <c r="F35" s="55">
        <v>5450</v>
      </c>
      <c r="G35" s="53" t="s">
        <v>96</v>
      </c>
      <c r="H35" s="50" t="s">
        <v>97</v>
      </c>
    </row>
    <row r="36" spans="2:8" ht="60" x14ac:dyDescent="0.25">
      <c r="B36" s="46">
        <v>25</v>
      </c>
      <c r="C36" s="51">
        <v>45595</v>
      </c>
      <c r="D36" s="52" t="s">
        <v>134</v>
      </c>
      <c r="E36" s="12" t="s">
        <v>135</v>
      </c>
      <c r="F36" s="55">
        <v>9705.7999999999993</v>
      </c>
      <c r="G36" s="53" t="s">
        <v>107</v>
      </c>
      <c r="H36" s="50" t="s">
        <v>108</v>
      </c>
    </row>
    <row r="37" spans="2:8" ht="45" x14ac:dyDescent="0.25">
      <c r="B37" s="46">
        <v>26</v>
      </c>
      <c r="C37" s="51">
        <v>45595</v>
      </c>
      <c r="D37" s="52" t="s">
        <v>136</v>
      </c>
      <c r="E37" s="12" t="s">
        <v>137</v>
      </c>
      <c r="F37" s="55">
        <v>14600</v>
      </c>
      <c r="G37" s="53" t="s">
        <v>73</v>
      </c>
      <c r="H37" s="50" t="s">
        <v>104</v>
      </c>
    </row>
    <row r="38" spans="2:8" ht="60" x14ac:dyDescent="0.25">
      <c r="B38" s="46">
        <v>27</v>
      </c>
      <c r="C38" s="51">
        <v>45596</v>
      </c>
      <c r="D38" s="52" t="s">
        <v>161</v>
      </c>
      <c r="E38" s="12" t="s">
        <v>162</v>
      </c>
      <c r="F38" s="55">
        <v>21060</v>
      </c>
      <c r="G38" s="53" t="s">
        <v>163</v>
      </c>
      <c r="H38" s="50" t="s">
        <v>164</v>
      </c>
    </row>
    <row r="39" spans="2:8" ht="60" x14ac:dyDescent="0.25">
      <c r="B39" s="46">
        <v>28</v>
      </c>
      <c r="C39" s="51">
        <v>45595</v>
      </c>
      <c r="D39" s="52" t="s">
        <v>138</v>
      </c>
      <c r="E39" s="12" t="s">
        <v>139</v>
      </c>
      <c r="F39" s="55">
        <v>450</v>
      </c>
      <c r="G39" s="53" t="s">
        <v>140</v>
      </c>
      <c r="H39" s="50" t="s">
        <v>141</v>
      </c>
    </row>
    <row r="40" spans="2:8" ht="45" x14ac:dyDescent="0.25">
      <c r="B40" s="46">
        <v>29</v>
      </c>
      <c r="C40" s="51">
        <v>45595</v>
      </c>
      <c r="D40" s="52" t="s">
        <v>142</v>
      </c>
      <c r="E40" s="12" t="s">
        <v>143</v>
      </c>
      <c r="F40" s="55">
        <v>2410</v>
      </c>
      <c r="G40" s="53" t="s">
        <v>113</v>
      </c>
      <c r="H40" s="50" t="s">
        <v>114</v>
      </c>
    </row>
    <row r="41" spans="2:8" ht="60" x14ac:dyDescent="0.25">
      <c r="B41" s="46">
        <v>30</v>
      </c>
      <c r="C41" s="51">
        <v>45596</v>
      </c>
      <c r="D41" s="52" t="s">
        <v>165</v>
      </c>
      <c r="E41" s="12" t="s">
        <v>166</v>
      </c>
      <c r="F41" s="55">
        <v>575</v>
      </c>
      <c r="G41" s="53" t="s">
        <v>167</v>
      </c>
      <c r="H41" s="50" t="s">
        <v>117</v>
      </c>
    </row>
    <row r="42" spans="2:8" ht="15.75" thickBot="1" x14ac:dyDescent="0.3">
      <c r="B42" s="126" t="s">
        <v>6</v>
      </c>
      <c r="C42" s="127"/>
      <c r="D42" s="127"/>
      <c r="E42" s="127"/>
      <c r="F42" s="54">
        <f>SUM(F12:F41)</f>
        <v>298143.53999999998</v>
      </c>
      <c r="G42" s="128"/>
      <c r="H42" s="129"/>
    </row>
  </sheetData>
  <sortState xmlns:xlrd2="http://schemas.microsoft.com/office/spreadsheetml/2017/richdata2" ref="C12:H47">
    <sortCondition ref="C12:C47"/>
  </sortState>
  <mergeCells count="11">
    <mergeCell ref="B42:E42"/>
    <mergeCell ref="G42:H42"/>
    <mergeCell ref="B10:H10"/>
    <mergeCell ref="B9:H9"/>
    <mergeCell ref="B1:H1"/>
    <mergeCell ref="B2:H2"/>
    <mergeCell ref="B3:H3"/>
    <mergeCell ref="B4:H4"/>
    <mergeCell ref="B5:H5"/>
    <mergeCell ref="B6:H6"/>
    <mergeCell ref="B7:H7"/>
  </mergeCell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N11</vt:lpstr>
      <vt:lpstr>N10</vt:lpstr>
      <vt:lpstr>N19</vt:lpstr>
      <vt:lpstr>N20</vt:lpstr>
      <vt:lpstr>N22</vt:lpstr>
      <vt:lpstr>'N22'!Títulos_a_imprimir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Byron Agusto Iboy Guzman</cp:lastModifiedBy>
  <cp:lastPrinted>2024-11-08T14:18:49Z</cp:lastPrinted>
  <dcterms:created xsi:type="dcterms:W3CDTF">2017-12-05T18:01:17Z</dcterms:created>
  <dcterms:modified xsi:type="dcterms:W3CDTF">2024-11-08T14:18:58Z</dcterms:modified>
</cp:coreProperties>
</file>