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210"/>
  </bookViews>
  <sheets>
    <sheet name="COMPRA DIRECTA" sheetId="13" r:id="rId1"/>
  </sheets>
  <definedNames>
    <definedName name="_xlnm._FilterDatabase" localSheetId="0" hidden="1">'COMPRA DIRECTA'!$B$10:$J$10</definedName>
    <definedName name="_xlnm.Print_Area" localSheetId="0">'COMPRA DIRECTA'!$A$1:$O$177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3" l="1"/>
  <c r="F174" i="13"/>
  <c r="O174" i="13"/>
  <c r="F168" i="13"/>
  <c r="O168" i="13"/>
  <c r="F169" i="13"/>
  <c r="O169" i="13"/>
  <c r="F170" i="13"/>
  <c r="O170" i="13"/>
  <c r="F171" i="13"/>
  <c r="O171" i="13"/>
  <c r="F172" i="13"/>
  <c r="O172" i="13"/>
  <c r="F173" i="13"/>
  <c r="O173" i="13"/>
  <c r="F161" i="13"/>
  <c r="O161" i="13"/>
  <c r="F162" i="13"/>
  <c r="O162" i="13"/>
  <c r="F163" i="13"/>
  <c r="O163" i="13"/>
  <c r="F164" i="13"/>
  <c r="O164" i="13"/>
  <c r="F165" i="13"/>
  <c r="O165" i="13"/>
  <c r="F166" i="13"/>
  <c r="O166" i="13"/>
  <c r="F167" i="13"/>
  <c r="O167" i="13"/>
  <c r="F159" i="13"/>
  <c r="O159" i="13"/>
  <c r="F160" i="13"/>
  <c r="O160" i="13"/>
  <c r="F158" i="13"/>
  <c r="O158" i="13"/>
  <c r="F157" i="13"/>
  <c r="O157" i="13"/>
  <c r="F149" i="13"/>
  <c r="O149" i="13"/>
  <c r="F150" i="13"/>
  <c r="O150" i="13"/>
  <c r="F151" i="13"/>
  <c r="O151" i="13"/>
  <c r="F152" i="13"/>
  <c r="O152" i="13"/>
  <c r="F153" i="13"/>
  <c r="O153" i="13"/>
  <c r="F154" i="13"/>
  <c r="O154" i="13"/>
  <c r="F155" i="13"/>
  <c r="O155" i="13"/>
  <c r="F156" i="13"/>
  <c r="O156" i="13"/>
  <c r="F147" i="13"/>
  <c r="O147" i="13"/>
  <c r="F148" i="13"/>
  <c r="O148" i="13"/>
  <c r="F146" i="13"/>
  <c r="F145" i="13"/>
  <c r="O145" i="13"/>
  <c r="O146" i="13"/>
  <c r="F143" i="13"/>
  <c r="O143" i="13"/>
  <c r="F144" i="13"/>
  <c r="O144" i="13"/>
  <c r="F132" i="13"/>
  <c r="O132" i="13"/>
  <c r="F133" i="13"/>
  <c r="O133" i="13"/>
  <c r="F134" i="13"/>
  <c r="O134" i="13"/>
  <c r="F135" i="13"/>
  <c r="O135" i="13"/>
  <c r="F136" i="13"/>
  <c r="O136" i="13"/>
  <c r="F137" i="13"/>
  <c r="O137" i="13"/>
  <c r="F138" i="13"/>
  <c r="O138" i="13"/>
  <c r="F139" i="13"/>
  <c r="O139" i="13"/>
  <c r="F140" i="13"/>
  <c r="O140" i="13"/>
  <c r="F141" i="13"/>
  <c r="O141" i="13"/>
  <c r="F142" i="13"/>
  <c r="O142" i="13"/>
  <c r="F126" i="13"/>
  <c r="O126" i="13"/>
  <c r="F127" i="13"/>
  <c r="O127" i="13"/>
  <c r="F128" i="13"/>
  <c r="O128" i="13"/>
  <c r="F129" i="13"/>
  <c r="O129" i="13"/>
  <c r="F130" i="13"/>
  <c r="O130" i="13"/>
  <c r="F131" i="13"/>
  <c r="O131" i="13"/>
  <c r="F125" i="13"/>
  <c r="O125" i="13"/>
  <c r="F124" i="13"/>
  <c r="O124" i="13"/>
  <c r="F114" i="13"/>
  <c r="O114" i="13"/>
  <c r="F115" i="13"/>
  <c r="O115" i="13"/>
  <c r="F116" i="13"/>
  <c r="O116" i="13"/>
  <c r="F117" i="13"/>
  <c r="O117" i="13"/>
  <c r="F118" i="13"/>
  <c r="O118" i="13"/>
  <c r="F119" i="13"/>
  <c r="O119" i="13"/>
  <c r="F120" i="13"/>
  <c r="O120" i="13"/>
  <c r="F121" i="13"/>
  <c r="O121" i="13"/>
  <c r="F122" i="13"/>
  <c r="O122" i="13"/>
  <c r="F123" i="13"/>
  <c r="O123" i="13"/>
  <c r="F103" i="13"/>
  <c r="O103" i="13"/>
  <c r="F104" i="13"/>
  <c r="O104" i="13"/>
  <c r="F105" i="13"/>
  <c r="O105" i="13"/>
  <c r="F106" i="13"/>
  <c r="O106" i="13"/>
  <c r="F107" i="13"/>
  <c r="O107" i="13"/>
  <c r="F108" i="13"/>
  <c r="O108" i="13"/>
  <c r="F109" i="13"/>
  <c r="O109" i="13"/>
  <c r="F110" i="13"/>
  <c r="O110" i="13"/>
  <c r="F111" i="13"/>
  <c r="O111" i="13"/>
  <c r="F112" i="13"/>
  <c r="O112" i="13"/>
  <c r="F113" i="13"/>
  <c r="O113" i="13"/>
  <c r="F102" i="13"/>
  <c r="O102" i="13"/>
  <c r="F99" i="13"/>
  <c r="O99" i="13"/>
  <c r="F100" i="13"/>
  <c r="O100" i="13"/>
  <c r="F101" i="13"/>
  <c r="O101" i="13"/>
  <c r="F97" i="13"/>
  <c r="O97" i="13"/>
  <c r="F98" i="13"/>
  <c r="O98" i="13"/>
  <c r="F93" i="13"/>
  <c r="O93" i="13"/>
  <c r="F94" i="13"/>
  <c r="O94" i="13"/>
  <c r="F95" i="13"/>
  <c r="O95" i="13"/>
  <c r="F96" i="13"/>
  <c r="O96" i="13"/>
  <c r="F92" i="13"/>
  <c r="O92" i="13"/>
  <c r="F90" i="13"/>
  <c r="O90" i="13"/>
  <c r="F91" i="13"/>
  <c r="O91" i="13"/>
  <c r="F89" i="13"/>
  <c r="O89" i="13"/>
  <c r="F81" i="13"/>
  <c r="O81" i="13"/>
  <c r="F82" i="13"/>
  <c r="O82" i="13"/>
  <c r="F83" i="13"/>
  <c r="O83" i="13"/>
  <c r="F84" i="13"/>
  <c r="O84" i="13"/>
  <c r="F85" i="13"/>
  <c r="O85" i="13"/>
  <c r="F86" i="13"/>
  <c r="O86" i="13"/>
  <c r="F87" i="13"/>
  <c r="O87" i="13"/>
  <c r="F88" i="13"/>
  <c r="O88" i="13"/>
  <c r="F80" i="13"/>
  <c r="O80" i="13"/>
  <c r="F79" i="13"/>
  <c r="O79" i="13"/>
  <c r="F74" i="13"/>
  <c r="O74" i="13"/>
  <c r="F75" i="13"/>
  <c r="O75" i="13"/>
  <c r="F76" i="13"/>
  <c r="O76" i="13"/>
  <c r="F77" i="13"/>
  <c r="O77" i="13"/>
  <c r="F78" i="13"/>
  <c r="O78" i="13"/>
  <c r="F73" i="13"/>
  <c r="O73" i="13"/>
  <c r="F70" i="13"/>
  <c r="O70" i="13"/>
  <c r="F71" i="13"/>
  <c r="O71" i="13"/>
  <c r="F72" i="13"/>
  <c r="O72" i="13"/>
  <c r="F69" i="13"/>
  <c r="O69" i="13"/>
  <c r="F65" i="13"/>
  <c r="O65" i="13"/>
  <c r="F63" i="13"/>
  <c r="O63" i="13"/>
  <c r="F64" i="13"/>
  <c r="O64" i="13"/>
  <c r="F66" i="13"/>
  <c r="O66" i="13"/>
  <c r="F67" i="13"/>
  <c r="O67" i="13"/>
  <c r="F68" i="13"/>
  <c r="O68" i="13"/>
  <c r="F62" i="13"/>
  <c r="O62" i="13"/>
  <c r="F61" i="13"/>
  <c r="O61" i="13"/>
  <c r="F47" i="13"/>
  <c r="O47" i="13"/>
  <c r="F48" i="13"/>
  <c r="O48" i="13"/>
  <c r="F49" i="13"/>
  <c r="O49" i="13"/>
  <c r="F50" i="13"/>
  <c r="O50" i="13"/>
  <c r="F51" i="13"/>
  <c r="O51" i="13"/>
  <c r="F52" i="13"/>
  <c r="O52" i="13"/>
  <c r="F53" i="13"/>
  <c r="O53" i="13"/>
  <c r="F54" i="13"/>
  <c r="O54" i="13"/>
  <c r="F55" i="13"/>
  <c r="O55" i="13"/>
  <c r="F56" i="13"/>
  <c r="O56" i="13"/>
  <c r="F57" i="13"/>
  <c r="O57" i="13"/>
  <c r="F58" i="13"/>
  <c r="O58" i="13"/>
  <c r="F59" i="13"/>
  <c r="O59" i="13"/>
  <c r="F60" i="13"/>
  <c r="O60" i="13"/>
  <c r="F45" i="13"/>
  <c r="O45" i="13"/>
  <c r="F46" i="13"/>
  <c r="O46" i="13"/>
  <c r="F35" i="13"/>
  <c r="O35" i="13"/>
  <c r="F36" i="13"/>
  <c r="O36" i="13"/>
  <c r="F37" i="13"/>
  <c r="O37" i="13"/>
  <c r="F38" i="13"/>
  <c r="O38" i="13"/>
  <c r="F39" i="13"/>
  <c r="O39" i="13"/>
  <c r="F40" i="13"/>
  <c r="O40" i="13"/>
  <c r="F41" i="13"/>
  <c r="O41" i="13"/>
  <c r="F42" i="13"/>
  <c r="O42" i="13"/>
  <c r="F43" i="13"/>
  <c r="O43" i="13"/>
  <c r="F44" i="13"/>
  <c r="O44" i="13"/>
  <c r="F34" i="13"/>
  <c r="O34" i="13"/>
  <c r="F33" i="13"/>
  <c r="O33" i="13"/>
  <c r="F31" i="13"/>
  <c r="O31" i="13"/>
  <c r="F32" i="13"/>
  <c r="O32" i="13"/>
  <c r="F30" i="13"/>
  <c r="O30" i="13"/>
  <c r="F29" i="13"/>
  <c r="O29" i="13"/>
  <c r="F28" i="13"/>
  <c r="O28" i="13"/>
  <c r="F26" i="13"/>
  <c r="O26" i="13"/>
  <c r="F27" i="13"/>
  <c r="O27" i="13"/>
  <c r="F25" i="13"/>
  <c r="O25" i="13"/>
  <c r="F22" i="13"/>
  <c r="O22" i="13"/>
  <c r="F23" i="13"/>
  <c r="O23" i="13"/>
  <c r="F24" i="13"/>
  <c r="O24" i="13"/>
  <c r="F18" i="13"/>
  <c r="O18" i="13"/>
  <c r="F19" i="13"/>
  <c r="O19" i="13"/>
  <c r="F20" i="13"/>
  <c r="O20" i="13"/>
  <c r="F21" i="13"/>
  <c r="O21" i="13"/>
  <c r="F17" i="13"/>
  <c r="O17" i="13"/>
  <c r="F16" i="13"/>
  <c r="O16" i="13"/>
  <c r="F12" i="13"/>
  <c r="O12" i="13"/>
  <c r="F13" i="13"/>
  <c r="O13" i="13"/>
  <c r="F14" i="13"/>
  <c r="O14" i="13"/>
  <c r="F15" i="13"/>
  <c r="O15" i="13"/>
  <c r="F11" i="13"/>
  <c r="O11" i="13"/>
</calcChain>
</file>

<file path=xl/sharedStrings.xml><?xml version="1.0" encoding="utf-8"?>
<sst xmlns="http://schemas.openxmlformats.org/spreadsheetml/2006/main" count="333" uniqueCount="316">
  <si>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</si>
  <si>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</si>
  <si>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</si>
  <si>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</si>
  <si>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</si>
  <si>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</si>
  <si>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</si>
  <si>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</si>
  <si>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</si>
  <si>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</si>
  <si>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MONTO</t>
  </si>
  <si>
    <t>FECHA DE COMPRA DE PUBLICACIÓN</t>
  </si>
  <si>
    <t>Serie de factura</t>
  </si>
  <si>
    <t>No. De Factura</t>
  </si>
  <si>
    <t xml:space="preserve">ELEODORO ROGELIO, KILCAN NOGUERA / AGROVETERINARIA EL CENTRO </t>
  </si>
  <si>
    <t xml:space="preserve">Boleto aéreo en la ruta Flores-Guatemala-Flores	</t>
  </si>
  <si>
    <t xml:space="preserve">	DISTRIBUIDORA DE ALIMENTOS DISA, SOCIEDAD ANÓNIMA</t>
  </si>
  <si>
    <t xml:space="preserve">	CORPORACION PETENERA DE TURISMO SOCIEDAD ANONIMA</t>
  </si>
  <si>
    <t>EDGAR FRANCISCO, BÁTEN MACARIO / FERRETERIA Y DISTRIBUIDORA DEL CENTRO PETEN</t>
  </si>
  <si>
    <t>JOSE JONATHAN, LIGORRIA GIRON / SERFRYS</t>
  </si>
  <si>
    <t>MULTIPLES SERVICIOS PROFESIONALES, SOCIEDAD ANONIMA</t>
  </si>
  <si>
    <t xml:space="preserve">Chaleco Salvavidas, material: Poliéster y espuma de polietileno; talla: l; incluye: cinturones ajustables, unidad.	</t>
  </si>
  <si>
    <t xml:space="preserve">	REPRESENTACIONES EL EXITO, SOCIEDAD ANONIMA</t>
  </si>
  <si>
    <t>E545809819</t>
  </si>
  <si>
    <t xml:space="preserve">B1CA556C </t>
  </si>
  <si>
    <t xml:space="preserve">Mantenimiento preventivo y correctivo de aire acondicionado	</t>
  </si>
  <si>
    <t xml:space="preserve">Cambio de tarjeta eléctrica	</t>
  </si>
  <si>
    <t xml:space="preserve">Recarga de gas	</t>
  </si>
  <si>
    <t xml:space="preserve">Tarjeta de gas	</t>
  </si>
  <si>
    <t>E545847303</t>
  </si>
  <si>
    <t xml:space="preserve">5CDCF31A </t>
  </si>
  <si>
    <t xml:space="preserve">Sellos, Diámetro; 3 Centímetros; forma: redonda; material: plástico; tipo: Automático	</t>
  </si>
  <si>
    <t xml:space="preserve">JOSE LUIS, GUILLÉN RODRÍGUEZ / IMPRENTA MIRPA </t>
  </si>
  <si>
    <t>E545912660</t>
  </si>
  <si>
    <t xml:space="preserve">33F52550 </t>
  </si>
  <si>
    <t xml:space="preserve">Yarda de tela ancho 60 pulgadas material tul	</t>
  </si>
  <si>
    <t>BERTA FRANCISCA, OSORIO OSORIO / NOVEDADES MARISOL</t>
  </si>
  <si>
    <t>E545914337</t>
  </si>
  <si>
    <t xml:space="preserve">FC1E37B3 </t>
  </si>
  <si>
    <t xml:space="preserve">Amortiguadores delanteros	</t>
  </si>
  <si>
    <t xml:space="preserve">Cabezal de Barra estabilizadora	</t>
  </si>
  <si>
    <t xml:space="preserve">Punta de cremallera	</t>
  </si>
  <si>
    <t xml:space="preserve">Cabezal de dirección de ambos lados	</t>
  </si>
  <si>
    <t>KEYLIN DAYANA, PEREIRA MEDINA / MULTIREPUESTOS OJ</t>
  </si>
  <si>
    <t>E545921309</t>
  </si>
  <si>
    <t xml:space="preserve">EC5EE168 </t>
  </si>
  <si>
    <t xml:space="preserve">Alimento concentrado; clase: ave de postura; tipo harinado; etapa: fase 1 presentación: empaque 1 quintal (q) Marca Molino Santa Ana	</t>
  </si>
  <si>
    <t xml:space="preserve">Alimento concentrado; clase: ave de postura; tipo harinado; etapa: fase 2 presentación: empaque 1 quintal (q) Marca Molino Santa Ana	</t>
  </si>
  <si>
    <t xml:space="preserve">9C8248CE </t>
  </si>
  <si>
    <t>E545935873</t>
  </si>
  <si>
    <t xml:space="preserve">Alimento concentrado, clase: cerdo; etapa: gestión; tipo: seco; presentación: saco de 1 quintal. marca Molino santa ana	</t>
  </si>
  <si>
    <t>E545936896</t>
  </si>
  <si>
    <t xml:space="preserve">490AD2CC </t>
  </si>
  <si>
    <t xml:space="preserve">Mouse Inalambrico LIGHTFLEX KMW-375 Marca Klip Xtreme	</t>
  </si>
  <si>
    <t xml:space="preserve">Boleto aéreo en la ruta Guatemala-México-Guatemala	</t>
  </si>
  <si>
    <t xml:space="preserve">Por transporte de fletes para cajas con documentos oficiales, Leitz con facturas, cajas con productos de limpieza, cajas con destructoras de papel, de la ruta Guatemala-Petén-Guatemala, correspondiente al mes de Julio 2024, del Viceministerio Encargado de Asuntos del Petén	</t>
  </si>
  <si>
    <t xml:space="preserve"> KARLA YESENIA, LÓPEZ DÍAZ / SURTIDORA TOTAL </t>
  </si>
  <si>
    <t>E546100791</t>
  </si>
  <si>
    <t xml:space="preserve">055C1047 </t>
  </si>
  <si>
    <t>E546122973</t>
  </si>
  <si>
    <t xml:space="preserve">933616EA </t>
  </si>
  <si>
    <t xml:space="preserve">	FANNY'S EXPRESS SOCIEDAD ANONIMA</t>
  </si>
  <si>
    <t>E546124283</t>
  </si>
  <si>
    <t xml:space="preserve">41FEE7AD </t>
  </si>
  <si>
    <t xml:space="preserve">Por transporte de encomienda en la ruta Guatemala-Peten-Guatemala, correspondiente al mes de Julio de 2024, conteniendo documentos oficiales del Viceministerio Encargado de Asuntos del Petén	</t>
  </si>
  <si>
    <t>E546124976</t>
  </si>
  <si>
    <t xml:space="preserve">D475890D </t>
  </si>
  <si>
    <t xml:space="preserve">Unidad Llanta antipinchazos para carretilla: ancho de la llanta: 4 pulgada(s); diámetro de la llanta: 16 pulgada(s); diámetro del eje: 5/8 pulgada; número de balines: 12; Marca: Truper	</t>
  </si>
  <si>
    <t xml:space="preserve">Bolsa para basura Material: plástico; tamaño: grande; Caja - 10 Unidades Marca Kanguro	</t>
  </si>
  <si>
    <t xml:space="preserve">Bolsa para basura Material: plástico; tamaño: mediana; Rollo - 30 Unidades Marca Rolobag	</t>
  </si>
  <si>
    <t>E546223478</t>
  </si>
  <si>
    <t xml:space="preserve">C5E96930 </t>
  </si>
  <si>
    <t>E546253539</t>
  </si>
  <si>
    <t xml:space="preserve">9C61AF21 </t>
  </si>
  <si>
    <t xml:space="preserve">Notebook DELL LATITUDE 14 - 5440 - Intel Core i5 - 13va. 0.00 17,990.00 Generación, Computadora portátil, Capacidad de disco duro: 512 gigabyte(s); conectividad: gigabit ethernet, bluetooth y wifi; memoria ram: 16 gigabyte(s); pantalla: wled; procesador: 2.4 gigahercio(s); puertos: usb, rj-45, hdmi, vga; sistema operativo: con licenciamiento; tamaño de pantalla: 14 pulgada(s); tipo de memoria ram: ddr4; Marca: Dell; Modelo: P165G; Color: Plateado; Serie: JP9ZGY3, 204ZGY3.	</t>
  </si>
  <si>
    <t xml:space="preserve">Tubería de Timón	</t>
  </si>
  <si>
    <t xml:space="preserve">Tapon de aceite	</t>
  </si>
  <si>
    <t xml:space="preserve">Parilla frontal	</t>
  </si>
  <si>
    <t xml:space="preserve">Filtro de aceite	</t>
  </si>
  <si>
    <t xml:space="preserve">Filtro de Diesel	</t>
  </si>
  <si>
    <t xml:space="preserve">Lampara de Luz Delantera	</t>
  </si>
  <si>
    <t xml:space="preserve">Kit de reparación de bomba hidráulica	</t>
  </si>
  <si>
    <t xml:space="preserve">Inyector Diesel	</t>
  </si>
  <si>
    <t xml:space="preserve">Kit de clutch	</t>
  </si>
  <si>
    <t xml:space="preserve">Selenoide de Arranque	</t>
  </si>
  <si>
    <t>PCS SOLUCIONES, SOCIEDAD ANÓNIMA</t>
  </si>
  <si>
    <t>E546259375</t>
  </si>
  <si>
    <t xml:space="preserve">DBE3DE4D </t>
  </si>
  <si>
    <t>E546326595</t>
  </si>
  <si>
    <t xml:space="preserve">69BFD805 </t>
  </si>
  <si>
    <t>E546437621</t>
  </si>
  <si>
    <t xml:space="preserve">E009EA3D </t>
  </si>
  <si>
    <t xml:space="preserve">ENRRY ESTUARDO, CHAN CANTE / MULTISERVICIO AUTOMOTRIZ Y VENTA DE REPUESTOS ESTUAR 2 </t>
  </si>
  <si>
    <t xml:space="preserve">Llanta, Clase todo terreno, medida 4.10 R18; tipo Radical, marca Kenda	</t>
  </si>
  <si>
    <t xml:space="preserve">Tubo, ancho 4.1 pulgadas(s) RIN 18 pulgadas(s); uso llanta de Motocicleta	</t>
  </si>
  <si>
    <t>OMAR DE JESUS, ORDOÑEZ IZAGUIRRE / IMPORTADORA Y EXPORTADORA MG</t>
  </si>
  <si>
    <t>E546439268</t>
  </si>
  <si>
    <t xml:space="preserve">32F6FE50 </t>
  </si>
  <si>
    <t xml:space="preserve">Reparación de Motor de Arranque	</t>
  </si>
  <si>
    <t>Reparación de Inyectores</t>
  </si>
  <si>
    <t xml:space="preserve">Cambio de Bomba Cebadora	</t>
  </si>
  <si>
    <t xml:space="preserve">Cambio de Switch de arranque	</t>
  </si>
  <si>
    <t xml:space="preserve">Cambio de Filtro de Diesel	</t>
  </si>
  <si>
    <t xml:space="preserve">Cambio de Cruces de Transmisión	</t>
  </si>
  <si>
    <t xml:space="preserve">Cambio de Bomba de Clutch	</t>
  </si>
  <si>
    <t xml:space="preserve">Cambio de Cardánica	</t>
  </si>
  <si>
    <t xml:space="preserve">Bomba cebadora	</t>
  </si>
  <si>
    <t xml:space="preserve">Switch de arranque	</t>
  </si>
  <si>
    <t xml:space="preserve">Cruz de Transmisión	</t>
  </si>
  <si>
    <t xml:space="preserve">Bomba de Clutch	</t>
  </si>
  <si>
    <t xml:space="preserve">Cardánica	</t>
  </si>
  <si>
    <t>JENRRY ESTUARDO, CHAN CANTE / MULTISERVICIOS AUTOMOTRIZ Y VENTA DE REPUESTOS ESTUAR 2</t>
  </si>
  <si>
    <t>E546443265</t>
  </si>
  <si>
    <t xml:space="preserve">AF699F8C </t>
  </si>
  <si>
    <t xml:space="preserve">Llantas, clase: todo terreno; medida: 265/60 r18; tipo; tubular; marca: Bridgestone	</t>
  </si>
  <si>
    <t>E546527450</t>
  </si>
  <si>
    <t xml:space="preserve">20D942EB </t>
  </si>
  <si>
    <t xml:space="preserve">ETIQUETADORA MANUAL, LINEA DE IMPRESION: 1 LINEA; TAMAÑO ETIQUETAS: 3.1 MILIMETRO DE ANCHO X8.3 MILIMETRO DE ALTO; NUMERO DE CARACTERES: 27 MARCA DYMO	</t>
  </si>
  <si>
    <t xml:space="preserve">UNIDAD Silicon, Color: transparente; uso: sellador; M/Sista	</t>
  </si>
  <si>
    <t xml:space="preserve">UNIDAD Rastrillo, Cabo: madera; dientes: Plásticos; largo: 120 centímetro(s); número de dientes: 22; M/Truper	</t>
  </si>
  <si>
    <t xml:space="preserve">UNIDAD Cemento, Color: gris; resistencia: 4060 psi; textura: polvo; tipo: ugc; uso: construcción, Saco-42.5 Kilogramos(kg); M/ Progreso	</t>
  </si>
  <si>
    <t xml:space="preserve">UNIDAD Cerradura (chapa) para puerta, Material: acero inoxidable; tipo: bola (cilíndrica o pomo); M/Boxer Tools	</t>
  </si>
  <si>
    <t xml:space="preserve">UNIDAD Candado, Material: acerado; tamaño: 3 pulgada(s); uso: exterior; M/Tricircle	</t>
  </si>
  <si>
    <t xml:space="preserve">UNIDAD Reflector, Potencia: 50 watts; tipo de luz: led; voltaje: 120 voltio	</t>
  </si>
  <si>
    <t xml:space="preserve">Picadora de forraje, Marca: Cremasco; Modelo: Desint. Forragens; Serie: DP. 2- 5610; Color: Verde; Motor 4 tiempos; Combustible: Gasolina; tipo de martillo: móviles; tipo de cuchillas: fijas; rotación: 3800 rpm; producción en ración verde: 3000kg/h; diámetro de entrada 6 x 5 pulgadas; potencia: 15 caballos de fuerza(s); Marca Motor: Ranchero; Modelo Motor: KP420; Serie Motor: F20235823	</t>
  </si>
  <si>
    <t>CARLOS MANUEL, TUPIL BOL / LIBRERÍA Y VARIEDADES JHASIELL</t>
  </si>
  <si>
    <t>E546556779</t>
  </si>
  <si>
    <t xml:space="preserve">A87AC269 </t>
  </si>
  <si>
    <t xml:space="preserve">FERRETERIA Y DISTRIBUIDORA DEL CENTRO PETEN / EDGAR FRANCISCO, BÁTEN MACARIO </t>
  </si>
  <si>
    <t>E546601030</t>
  </si>
  <si>
    <t xml:space="preserve">7516B9E2 </t>
  </si>
  <si>
    <t xml:space="preserve">	MANUEL, FLORIAN POLANCO / AGRO MOPAN</t>
  </si>
  <si>
    <t>E546610366</t>
  </si>
  <si>
    <t xml:space="preserve">D39B4A91 </t>
  </si>
  <si>
    <t xml:space="preserve">Café, clase: molino; sabor clásico, paquete - 460 gramos(gr) marca León Dorado	</t>
  </si>
  <si>
    <t xml:space="preserve">Café, sabor: clásico; tipo: instantáneo, frasco - 100 gramos(gr) Marca Nescafe Gold	</t>
  </si>
  <si>
    <t xml:space="preserve">Libra azúcar, clase: blanca marca Caña real	</t>
  </si>
  <si>
    <t xml:space="preserve">Galón desinfectante, estado: liquido; uso: limpieza Marca Olimpo	</t>
  </si>
  <si>
    <t xml:space="preserve">TINTA, CODIGO: T748XXL320; COLOR: MAGENTA; NUMERO: 748XXL; USO: IMPRESORA; MARCA EPSON.	</t>
  </si>
  <si>
    <t xml:space="preserve">TINTA, CODIGO: T748XXL220; COLOR: CIAN; NUMERO: 748XXL; USO: IMPRESORA; ; MARCA EPSON	</t>
  </si>
  <si>
    <t xml:space="preserve">TINTA, CODIGO: T748XXL420; COLOR: AMARILLO; NUMERO: 748XXL; USO: IMPRESORA; MARCA EPSON	</t>
  </si>
  <si>
    <t xml:space="preserve">TÓNER, CODIGO: 83A; COLOR; NEGRO; USO: IMPRESORA; MARCA HP	</t>
  </si>
  <si>
    <t xml:space="preserve">TÓNER, CODIGO: CF258A; COLOR; NEGRO; NUMERO: 58; USO: IMPRESORA; MARCA HP.	</t>
  </si>
  <si>
    <t>UNIDAD Carrete (Yoyo) de hilo para chapeadora, Marca:Stihl, Modelo: FS250</t>
  </si>
  <si>
    <t>E546617646</t>
  </si>
  <si>
    <t xml:space="preserve">C4F75285 </t>
  </si>
  <si>
    <t>TIKAL NET, SOCIEDAD ANONIMA</t>
  </si>
  <si>
    <t>E546620884</t>
  </si>
  <si>
    <t xml:space="preserve">D2519F3D </t>
  </si>
  <si>
    <t>E546640095</t>
  </si>
  <si>
    <t xml:space="preserve">9B6F22FF </t>
  </si>
  <si>
    <t xml:space="preserve">ACEITE, GRADO DE VISCOSIDAD: 2 TIEMPOS (2T); USO: MOTOR, PRESENTACIÓN: ENVASE 1 LITRO, MARCA CASTROL.	</t>
  </si>
  <si>
    <t xml:space="preserve">Grasa, densidad: grafitada; uso Vehículo, presentación tarro de una libra	</t>
  </si>
  <si>
    <t xml:space="preserve">Rotula superior	</t>
  </si>
  <si>
    <t xml:space="preserve">Guardapolvo Interior	</t>
  </si>
  <si>
    <t xml:space="preserve">Guardapolvo exterior	</t>
  </si>
  <si>
    <t>Cardánica</t>
  </si>
  <si>
    <t xml:space="preserve">Cruz de transmision	</t>
  </si>
  <si>
    <t xml:space="preserve">Stop derecho con Bombilla	</t>
  </si>
  <si>
    <t xml:space="preserve">Juego de Pastilla de freno	</t>
  </si>
  <si>
    <t>E546660193</t>
  </si>
  <si>
    <t xml:space="preserve">D474F940 </t>
  </si>
  <si>
    <t xml:space="preserve">MELVIN, VELASQUEZ MELENDEZ / LA CASA DEL REPUESTO ADONAI </t>
  </si>
  <si>
    <t>E546660800</t>
  </si>
  <si>
    <t xml:space="preserve">A153065C </t>
  </si>
  <si>
    <t xml:space="preserve">Secante y deodorizante para neonatos, Uso: veterinario; componentes: óxido de calcio y óxido férrico; consistencia: polvo, presentación: empaque de 10 libras; marca: Animaltalc	</t>
  </si>
  <si>
    <t xml:space="preserve">Mesa (bufetera), material madera, alto 0.75 mts, ancho 0.80 mts fondo 0.30 mts.	</t>
  </si>
  <si>
    <t xml:space="preserve">Armario de oficina, puertas 2, material de madera. alto 2 mts, ancho 1 mts, entrepaños 3, fondo 0.31 mtrs	</t>
  </si>
  <si>
    <t xml:space="preserve">MARIO JOSÉ FERNANDO, RODRÍGUEZ CASTAÑEDA / SUMINISTRO DE INSUMOS Y TECNOLOGIA SUITECNO </t>
  </si>
  <si>
    <t>E546738141</t>
  </si>
  <si>
    <t xml:space="preserve">DBAD0042 </t>
  </si>
  <si>
    <t>COOPERATIVA INTEGRAL DE COMERCIALIZACION CARMELITA R.L.</t>
  </si>
  <si>
    <t>E546768172</t>
  </si>
  <si>
    <t xml:space="preserve">6E648988 </t>
  </si>
  <si>
    <t xml:space="preserve">Manta, ancho: 2 metros, largo: 4 metros, material: vinilico, unidad: 1 unidad	</t>
  </si>
  <si>
    <t xml:space="preserve">Alternador	</t>
  </si>
  <si>
    <t xml:space="preserve">Bomba de Clutch Central	</t>
  </si>
  <si>
    <t xml:space="preserve">Bomba de Clutch Auxiliar	</t>
  </si>
  <si>
    <t xml:space="preserve">Juego de Limpiaparabrisas	</t>
  </si>
  <si>
    <t xml:space="preserve">	LUIS ARMANDO, MARIN JUAREZ /  ARTE Y DISEÑO</t>
  </si>
  <si>
    <t>E546782442</t>
  </si>
  <si>
    <t xml:space="preserve">1F6119B3 </t>
  </si>
  <si>
    <t xml:space="preserve">	KEYLIN DAYANA, PEREIRA MEDINA / MULTIREPUESTOS OJ </t>
  </si>
  <si>
    <t>E546797571</t>
  </si>
  <si>
    <t xml:space="preserve">EE53E4AC </t>
  </si>
  <si>
    <t xml:space="preserve">Shock trasero	</t>
  </si>
  <si>
    <t xml:space="preserve">Disco de freno delantero derecho	</t>
  </si>
  <si>
    <t xml:space="preserve">Tubo, Diametro: 1 pulgada; largo 6 metro(s); material: hierro Galvanizado, chapa 16	</t>
  </si>
  <si>
    <t xml:space="preserve">Tubos, Diámetro: 2 pulgada(s); largo 6 metro(s); material: metal galvanizado, chapa 16	</t>
  </si>
  <si>
    <t xml:space="preserve">Cable, Calibre: awg 8; color: negro; material: cobre; tipo: thhn; uso: eléctrico, presentación rollo de 500 metro(s)	</t>
  </si>
  <si>
    <t xml:space="preserve">KEYLIN DAYANA, PEREIRA MEDINA / MULTIREPUESTOS OJ </t>
  </si>
  <si>
    <t>E546798225</t>
  </si>
  <si>
    <t xml:space="preserve">8B391218 </t>
  </si>
  <si>
    <t>WINLIS, SOCIEDAD ANÓNIMA</t>
  </si>
  <si>
    <t>E546801846</t>
  </si>
  <si>
    <t xml:space="preserve">E9DC07D2 </t>
  </si>
  <si>
    <t xml:space="preserve">Nylon, ancho: 6 metro(s) calibre: 6; largo 53 metro(s); material: polietileno, presentación: rollo, marca: Agrinova	</t>
  </si>
  <si>
    <t>E546868436</t>
  </si>
  <si>
    <t xml:space="preserve">EA3B6866 </t>
  </si>
  <si>
    <t xml:space="preserve">Papel lino, gramaje: 200 gramos(s); tamaño: carta, paquete-100 unidades, marca genial	</t>
  </si>
  <si>
    <t xml:space="preserve">masking tape, Ancho: 2 pulgadas(s), Rollo-25 yarda(yd) marca hystik	</t>
  </si>
  <si>
    <t>Folder, clase: manila; tamaño: oficio; Paquete-100 unidades, marca concept plus</t>
  </si>
  <si>
    <t xml:space="preserve">Folder, clase: manila; tamaño: carta; Paquete-100 unidades, marca concept plus	</t>
  </si>
  <si>
    <t xml:space="preserve">Sobres, Clase: manila; tamaño: media carta; Paquete -100 unidades, marca concept plus	</t>
  </si>
  <si>
    <t xml:space="preserve">Sobres, Clase: manila; tamaño: carta; Paquete -100 unidades, marca concept plus	</t>
  </si>
  <si>
    <t xml:space="preserve">Sobres, Clase: manila; tamaño: oficio; Paquete -100 unidades, marca concept plus	</t>
  </si>
  <si>
    <t xml:space="preserve">Block adhesivo, ancho: 3 pulgada(s); largo: 3 pulgada(s); número de hojas: 100; tipo: notas, Paquete -5 unidades marca stickn	</t>
  </si>
  <si>
    <t>Block adhesivo, ancho: 1 1/2 pulgada(s); largo: 2 pulgada(s); número de hojas: 100;uso; notas, Paquete -12 unidades marca stickn</t>
  </si>
  <si>
    <t xml:space="preserve">Sobre, Material: plastico; tamaño; oficio; uso: Oficina	</t>
  </si>
  <si>
    <t xml:space="preserve">Sobre, Material: plastico; tamaño; carta; uso: Oficina	</t>
  </si>
  <si>
    <t xml:space="preserve">Boligrafo-lapicero, color; Azul; Dimension:0.5 mm, Caja -12 unidades Marca pilot	</t>
  </si>
  <si>
    <t xml:space="preserve">Cinta adhesiva, Ancho: 2 pulgada(s); color: transparente; uso: empaque; rollo- 40 yarda (yd) marca divers	</t>
  </si>
  <si>
    <t xml:space="preserve">Clip, Material: Metal; Tamaño 33 mm; Caja-100 unidades, marca fast	</t>
  </si>
  <si>
    <t xml:space="preserve">Tabla, Gancho: si; material: plastico; material del gancho: metal; tamaño oficio; tipo de tabla: shannon, marca bolik	</t>
  </si>
  <si>
    <t xml:space="preserve">Engrapadora; Capacidad máxima de engrapado: 25 hojas; material: metal; tamaño de grapas, 24/6 - Marca MAPED	</t>
  </si>
  <si>
    <t xml:space="preserve">Sacapuntas, con deposito: no, número de orificios: 1; tipo: metalico, caja-24 unidades, marca fast	</t>
  </si>
  <si>
    <t xml:space="preserve">Foliadora(numeradora), cantidad de digitos: 6; tipo: automatico, marca mae	</t>
  </si>
  <si>
    <t xml:space="preserve">Lápiz triangular, Material: madera; tipo: 2hb, Caja - 12 Unidades - Marca MAPED	</t>
  </si>
  <si>
    <t xml:space="preserve">Boligrafo-lapicero, color; Azul; Dimension: 1 milimetro(s) marca paper mate	</t>
  </si>
  <si>
    <t xml:space="preserve">Boligrafo-lapicero, color; Azul; tipo de punta: mediano Caja -12 unidades Marca bic	</t>
  </si>
  <si>
    <t>CARLOS MANUEL, UPIL BOL / LIBRERÍA Y VARIEDAD JHASIELL</t>
  </si>
  <si>
    <t>E546871380</t>
  </si>
  <si>
    <t xml:space="preserve">A39E363B </t>
  </si>
  <si>
    <t xml:space="preserve">Stop izquierdo	</t>
  </si>
  <si>
    <t>EDWIN ROBERTO, MARROQUIN SANTOS / CLINICA AUTOMOTRIZ</t>
  </si>
  <si>
    <t>E546880444</t>
  </si>
  <si>
    <t xml:space="preserve">Alimento concentrado, clase: pollo de engorde; tipo: seco iniciador, presentación: saco, 1 quintal (q) Marca: Nutriansa	</t>
  </si>
  <si>
    <t xml:space="preserve">Arena, Variedad: de rio, presentación metro cubico	</t>
  </si>
  <si>
    <t xml:space="preserve">Piedrín, Grosor: 1/2 pulgadas, presentación metro cubico	</t>
  </si>
  <si>
    <t xml:space="preserve">Wipe, Color: colores; tipo: bola, presentación libra	</t>
  </si>
  <si>
    <t xml:space="preserve">Pita, Material: Plástico, presentación rollo de 25 metros	</t>
  </si>
  <si>
    <t xml:space="preserve">Thinner, Estado: Liquido; uso: pintura, presentación galon	</t>
  </si>
  <si>
    <t xml:space="preserve">Cemento, color: gris; resistencia: 4060 psi; textura: polvo; tipo: ugc; uso: construcción: saco de 42.5 kilogramos marca roca fuerte	</t>
  </si>
  <si>
    <t>E546961347</t>
  </si>
  <si>
    <t xml:space="preserve">D014C2AD </t>
  </si>
  <si>
    <t>E546963331</t>
  </si>
  <si>
    <t xml:space="preserve">157B298B </t>
  </si>
  <si>
    <t xml:space="preserve">Tubo, Diámetro: 2 pulgadas(s); largo: 6 metro(s) material: hierro galvanizado	</t>
  </si>
  <si>
    <t xml:space="preserve">	WINLIS, SOCIEDAD ANÓNIMA</t>
  </si>
  <si>
    <t xml:space="preserve">METRO Malla, Altura: 2 metro(s); calibre: 13; cuadro: 2 ½ pulgadas; material: metal galvanizado, presentación: rollo	</t>
  </si>
  <si>
    <t xml:space="preserve">UNIDAD Tornillo Polser, Arandela: Galvanizada y de Hule; Cabeza: hexagonal; diámetro: ¼ Pulgada; Largo: 1 ½ Pulgada; Material: Metal; Punta: de Broca; Tipo: Autorroscante	</t>
  </si>
  <si>
    <t xml:space="preserve">LIBRA Clavo, Largo: 3 Pulgadas; Tipo: Acerado, Presentación: Bolsa	</t>
  </si>
  <si>
    <t xml:space="preserve">UNIDAD Chapa, Ancho: 3.5 Pulgadas(s); Largo: 4.5 Pulgadas(s); Material: Metal; Uso: Puerta	</t>
  </si>
  <si>
    <t xml:space="preserve">UNIDAD Cerradura (Chapa) para puerta, Alto: 11 Centímetro(s); Ancho: 8 Centimetros(s); Material: Metal; Tipo: Corrediza	</t>
  </si>
  <si>
    <t xml:space="preserve">LIBRA Electrodo, Diámetro: 1/8 Pulgadas; Material: Aluminio; Uso: Soldadura, Presentación: Empaque, Marca: ECA	</t>
  </si>
  <si>
    <t xml:space="preserve">METRO Cable, Material: Cobre; Calibre: AWG 10; Uso: Eléctrico; Tipo: thw-Is	</t>
  </si>
  <si>
    <t xml:space="preserve">UNIDAD Interruptor, Capacidad: 10 Amperio(s); Corriente Alterna: 120 Voltio(s); Material: Plástico; Número de Polos: 1; Tipo: Simple; Uso: Electricidad	</t>
  </si>
  <si>
    <t xml:space="preserve">UNIDAD Flipón, Corriente: 40 Amperio(s); Interruptores: 1; Uso: Tablero Eléctrico	</t>
  </si>
  <si>
    <t xml:space="preserve">UNIDAD Caja para Flipones, Ancho: 12.8 Centímetro(s); Largo: 19.7 Centímetro(s); Tipo: Bifásico; Uso: Eléctrico	</t>
  </si>
  <si>
    <t xml:space="preserve">UNIDAD Caja Octagonal, Alto: 2 Pulgadas(s); diámetro: 4 Pulgadas(s); Material: Metal; Uso: Eléctrico	</t>
  </si>
  <si>
    <t xml:space="preserve">UNIDAD Caja Para Sobreponer, Ancho: 2 Pulgadas(s); Forma: Rectangular; Largo: 4 Pulgadas(s); Material: Plástico	</t>
  </si>
  <si>
    <t xml:space="preserve">UNIDAD Cinta de Aislar, Ancho: 18 Milímetro(s); Largo: 20 Metro(s); Material: Vinil; Tipo: 33+; Marca: Scotch	</t>
  </si>
  <si>
    <t>E546964907</t>
  </si>
  <si>
    <t xml:space="preserve">CF608D7A </t>
  </si>
  <si>
    <t xml:space="preserve">Envase; Capacidad: 5 Galón(es); Material: Plástico Marca Salvavidas	</t>
  </si>
  <si>
    <t xml:space="preserve">Galón cloro, consistencia: liquida; uso: limpieza Marca Acticlor	</t>
  </si>
  <si>
    <t xml:space="preserve">Tubo, Alto: 4 pulgadas(s); ancho: 4 pulgadas(s); calibre: de chapa: 16 milímetro(s); forma: cuadrada; largo: 20 pies(s); material: hierro galvanizado	</t>
  </si>
  <si>
    <t xml:space="preserve">	ABARROTERIA PETENCHEL COPROPIEDAD</t>
  </si>
  <si>
    <t>E547030118</t>
  </si>
  <si>
    <t xml:space="preserve">92CE86D8 </t>
  </si>
  <si>
    <t>E547031645</t>
  </si>
  <si>
    <t xml:space="preserve">C777F4E8 </t>
  </si>
  <si>
    <t>DISTRIBUIDORA DE ALIMENTOS DISA, SOCIEDAD ANÓNIMA</t>
  </si>
  <si>
    <t>E547094833</t>
  </si>
  <si>
    <t xml:space="preserve">5E2EBCAC </t>
  </si>
  <si>
    <t xml:space="preserve">Block, Alto: 20 centímetro(s); ancho 15 centímetro(s); largo: 40 centímetro(s); material: pómez; típo: u	</t>
  </si>
  <si>
    <t xml:space="preserve">Hierro, Grado 40; grosor: 3/8 pulgadas; largo: 20 pies(s); tipo: corrugado	</t>
  </si>
  <si>
    <t xml:space="preserve">Hierro legítimo, Grado: 40; grosor: 1/4 pulgada; largo: 20 pies(s) tipo: liso	</t>
  </si>
  <si>
    <t xml:space="preserve">Alambre de amarre, Calibre: 16; tipo: hierro dulce, presentación: rollo	</t>
  </si>
  <si>
    <t xml:space="preserve">Perfil angular, ancho: 3/4 pulgadas; grosor: 1/8 pulgadas; largo: 6 metro(s); material: hierro	</t>
  </si>
  <si>
    <t xml:space="preserve">Perfil angular, ancho: 1 1/2 pulgadas; grosor 1/8 pulgadas; largo 6 metro(s); material: hierro	</t>
  </si>
  <si>
    <t xml:space="preserve">Hierro, ancho: 3/4 pulgadas; grosor: 1/8 pulgada; largo: 20 pies(s); material: hierro dulce; tipo: plano; uso: herrería	</t>
  </si>
  <si>
    <t xml:space="preserve">Tubo, Diámetro: 3 pulgadas(s); Largo: 6 metro(s); material: hierro galvanizado	</t>
  </si>
  <si>
    <t>E547096453</t>
  </si>
  <si>
    <t xml:space="preserve">A56E0201 </t>
  </si>
  <si>
    <t xml:space="preserve"> IMPRESORA MULTIFUNCIONAL MARCA EPSON MODELO L3250 SISTEMA DE TINTA CONTINUA DE FÁBRICA,
 FUNCIONES FOTOCOPIADORA, ESCANER, IMPRESORA. BANDEJA PARA 100 HOJAS - CICLO MENSUAL 7500
 IMPRESIONES. CONECTIVIDAD USB  WIFI. RESOLUCIÓN MÁXIMA DE COPIADO 1.200 DPI X 2.400 DPI.
 RESOLUCIÓN MÁXIMA DE IMPRESIÓN H. 5.760 DPI X 1.440 DPI. TECNOLOGÍA DE IMPRESIÓN INYECCIÓN DE
 TINTA HEAT-FREETM MICRO PIEZO DE 4 COLORES (CMYK). TIPO DE ESCANER CAMA PLANA CON SENSOR DE
 LÍNEAS CIS DE COLOR. TAMAÑO CARTA. VELOCIDAD DE IMPRESIÓN MAXIMA NEGRO 33 PPM Y COLOR.
 COMPATIBILIDAD CON SISTEMAS OPERATIVOS WINDOWS VISTA/7/8/8.1/10 O MÁS RECIENTE (32BIT, 64BIT)
 SERVER MAC OS X 10.5.8 O MÁS RECIENTE, MAC OS 11 O MÁS RECIENTE. GARANTÍA POR UN AÑO POR
 DEFECTOS DE FÁBRICA. SERIES NO. *XAGZ691567*, *XAGZ972194*, *XAGZ937694*, *XAGZ972211*,
 *XAGZ932460*, *XAGZ972213*, *XAGZ972166*, *XAGZ972204*, *XAGZ867147*, *XAGZ972210*	</t>
  </si>
  <si>
    <t>KARLA YESENIA, LÓPEZ DÍAZ DE HERNÁNDEZ /  SURTIDORA TOTAL</t>
  </si>
  <si>
    <t>E547135998</t>
  </si>
  <si>
    <t xml:space="preserve">C52A604E </t>
  </si>
  <si>
    <t>E547139101</t>
  </si>
  <si>
    <t xml:space="preserve">AE84ED43 </t>
  </si>
  <si>
    <t xml:space="preserve">Hidrolavadora, Combustión: Gasolina; Flujo: 9 Litro/Minuto(s); Incluye: Manguera y Pistola de Alta Presión; Potencia: 7 Caballo de Fuerza(s); Presión: 3,300 Libra por Pulgada Cuadrada(s); Tipo: Industrial; Velocidad del Motor: 3,600 Revoluciones por Minuto; Marca: Truper; Modelo: LAGAS-3300 serie: 240104-20240110-B-0629	</t>
  </si>
  <si>
    <t xml:space="preserve">Papel Bond, color: Blanco: gramaje: 75 gramo(s); tamaño: carta - resma - 500 unidades Marca Eclipse	</t>
  </si>
  <si>
    <t xml:space="preserve">Papel Bond, color: Blanco: gramaje: 75 gramo(s); tamaño: Oficio- resma - 500 unidades Marca Eclipse	</t>
  </si>
  <si>
    <t xml:space="preserve">Reparación de Catarina	</t>
  </si>
  <si>
    <t xml:space="preserve">Cambio de 2 flechas	</t>
  </si>
  <si>
    <t xml:space="preserve">Cambio de bufa delantera	</t>
  </si>
  <si>
    <t xml:space="preserve">Cambio de bomba de combustible	</t>
  </si>
  <si>
    <t xml:space="preserve">Cambio de juego de candelas	</t>
  </si>
  <si>
    <t xml:space="preserve">Cambio de 4 guardapolvos de flecha	</t>
  </si>
  <si>
    <t xml:space="preserve">Cambio de inyector de gasolina	</t>
  </si>
  <si>
    <t>Flechas</t>
  </si>
  <si>
    <t xml:space="preserve">Bufa delantera	</t>
  </si>
  <si>
    <t xml:space="preserve">Bomba de combustible	</t>
  </si>
  <si>
    <t>E547185294</t>
  </si>
  <si>
    <t xml:space="preserve">51D4875C </t>
  </si>
  <si>
    <t xml:space="preserve">Inyector de gasolina	</t>
  </si>
  <si>
    <t xml:space="preserve">Guardapolvos de flecha	</t>
  </si>
  <si>
    <t xml:space="preserve">Juego de candelas	</t>
  </si>
  <si>
    <t>E547207239</t>
  </si>
  <si>
    <t xml:space="preserve">32088CD3 </t>
  </si>
  <si>
    <t xml:space="preserve">Boletos aéreos en la ruta Flores-Guatemala-Flores	</t>
  </si>
  <si>
    <t>E547208219</t>
  </si>
  <si>
    <t xml:space="preserve">1F34DA87 </t>
  </si>
  <si>
    <t>Motocultivador (motocultivador, motoazada), Rotocultor:135 centimetros de ancho y 10 centimetros de profundidad ; combustible: diesel, potencia; 12 caballo de  fuerza, marca  AGRIK, modelo; KFYC414-1F, Serie: CK192F0130-4000748, CK192F0130-4000777, CK192F0130-4000752,  Color: Rojo/Negro</t>
  </si>
  <si>
    <t>CORPORACION AGRPECUARIA PRODUCTOS ALIMENTICIOS, BIENES RAICES Y TRANSPORTESM S.A.</t>
  </si>
  <si>
    <t>8224AC60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</si>
  <si>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</si>
  <si>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</si>
  <si>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</si>
  <si>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</si>
  <si>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</si>
  <si>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</si>
  <si>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NUMERAL 22 ARTICULO 10  COMPRA DIRECTA</t>
  </si>
  <si>
    <t>FECHA DE ACTUALIZACION:  30 DE AGOSTO  DE 2024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</si>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</sst>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7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65" fontId="1" fillId="0" borderId="0" xfId="2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2" applyFont="1" applyFill="1" applyBorder="1" applyAlignment="1">
      <alignment horizontal="center" vertical="center" wrapText="1"/>
    </xf>
    <xf numFmtId="165" fontId="2" fillId="2" borderId="1" xfId="2" applyFont="1" applyFill="1" applyBorder="1" applyAlignment="1">
      <alignment horizontal="center" wrapText="1"/>
    </xf>
    <xf numFmtId="165" fontId="1" fillId="0" borderId="0" xfId="0" applyNumberFormat="1" applyFont="1" applyAlignment="1">
      <alignment wrapText="1"/>
    </xf>
    <xf numFmtId="165" fontId="1" fillId="0" borderId="1" xfId="2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2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5" fontId="1" fillId="0" borderId="1" xfId="2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165" fontId="1" fillId="0" borderId="0" xfId="2" applyFont="1" applyBorder="1" applyAlignment="1">
      <alignment horizontal="right" wrapText="1"/>
    </xf>
    <xf numFmtId="165" fontId="1" fillId="0" borderId="0" xfId="2" applyFont="1" applyBorder="1" applyAlignment="1">
      <alignment wrapText="1"/>
    </xf>
    <xf numFmtId="166" fontId="1" fillId="0" borderId="0" xfId="2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2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2" applyNumberFormat="1" applyFont="1" applyAlignment="1">
      <alignment horizontal="right" vertical="center" wrapText="1"/>
    </xf>
    <xf numFmtId="1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6"/>
  <sheetViews>
    <sheetView tabSelected="1" view="pageBreakPreview" topLeftCell="A160" zoomScale="60" zoomScaleNormal="75" workbookViewId="0">
      <selection activeCell="C187" sqref="C187"/>
    </sheetView>
  </sheetViews>
  <sheetFormatPr baseColWidth="10" defaultColWidth="11.375" defaultRowHeight="23.25" x14ac:dyDescent="0.35"/>
  <cols>
    <col min="1" max="1" width="8" style="6" customWidth="1"/>
    <col min="2" max="2" width="17" style="5" customWidth="1"/>
    <col min="3" max="3" width="142" style="17" customWidth="1"/>
    <col min="4" max="4" width="14.875" style="2" customWidth="1"/>
    <col min="5" max="5" width="18.875" style="3" customWidth="1"/>
    <col min="6" max="6" width="18.375" style="3" customWidth="1"/>
    <col min="7" max="7" width="54.75" style="14" customWidth="1"/>
    <col min="8" max="8" width="20.25" style="20" customWidth="1"/>
    <col min="9" max="9" width="14.375" style="17" customWidth="1"/>
    <col min="10" max="10" width="16.25" style="17" customWidth="1"/>
    <col min="11" max="11" width="20.875" style="21" customWidth="1"/>
    <col min="12" max="12" width="18" style="17" customWidth="1"/>
    <col min="13" max="13" width="25" style="17" customWidth="1"/>
    <col min="14" max="14" width="23.75" style="22" customWidth="1"/>
    <col min="15" max="15" width="22" style="4" customWidth="1"/>
    <col min="16" max="16" width="12.5" style="1" customWidth="1"/>
    <col min="17" max="17" width="24" style="1" customWidth="1"/>
    <col min="18" max="18" width="11.375" style="1"/>
    <col min="19" max="19" width="12" style="1" hidden="1" customWidth="1"/>
    <col min="20" max="20" width="13.375" style="1" customWidth="1"/>
    <col min="21" max="16384" width="11.375" style="1"/>
  </cols>
  <sheetData>
    <row r="1" spans="1:17" ht="15.75" x14ac:dyDescent="0.25">
      <c r="A1" s="54" t="s">
        <v>307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15.75" x14ac:dyDescent="0.25">
      <c r="A2" s="55" t="s">
        <v>308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15.75" x14ac:dyDescent="0.25">
      <c r="A3" s="55" t="s">
        <v>309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5.75" x14ac:dyDescent="0.25">
      <c r="A4" s="55" t="s">
        <v>310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5" t="s">
        <v>311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7" ht="15.75" x14ac:dyDescent="0.25">
      <c r="A6" s="55" t="s">
        <v>312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7" ht="15.75" x14ac:dyDescent="0.25">
      <c r="A7" s="55" t="s">
        <v>314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7" ht="24.75" customHeight="1" x14ac:dyDescent="0.25">
      <c r="A8" s="56" t="s">
        <v>313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7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7" ht="47.25" x14ac:dyDescent="0.35">
      <c r="A10" s="29" t="s">
        <v>315</v>
      </c>
      <c r="B10" s="7" t="s">
        <v>6</v>
      </c>
      <c r="C10" s="15" t="s">
        <v>5</v>
      </c>
      <c r="D10" s="8" t="s">
        <v>4</v>
      </c>
      <c r="E10" s="9" t="s">
        <v>0</v>
      </c>
      <c r="F10" s="9" t="s">
        <v>1</v>
      </c>
      <c r="G10" s="8" t="s">
        <v>2</v>
      </c>
      <c r="H10" s="8" t="s">
        <v>3</v>
      </c>
      <c r="I10" s="8" t="s">
        <v>7</v>
      </c>
      <c r="J10" s="8" t="s">
        <v>8</v>
      </c>
      <c r="K10" s="18" t="s">
        <v>11</v>
      </c>
      <c r="L10" s="8" t="s">
        <v>9</v>
      </c>
      <c r="M10" s="8" t="s">
        <v>12</v>
      </c>
      <c r="N10" s="19" t="s">
        <v>13</v>
      </c>
      <c r="O10" s="10" t="s">
        <v>10</v>
      </c>
    </row>
    <row r="11" spans="1:17" ht="42.75" customHeight="1" x14ac:dyDescent="0.35">
      <c r="A11" s="6">
        <v>1</v>
      </c>
      <c r="B11" s="5">
        <v>45502</v>
      </c>
      <c r="C11" s="17" t="s">
        <v>21</v>
      </c>
      <c r="D11" s="2">
        <v>8</v>
      </c>
      <c r="E11" s="3">
        <v>485</v>
      </c>
      <c r="F11" s="3">
        <f>D11*E11</f>
        <v>3880</v>
      </c>
      <c r="G11" s="14" t="s">
        <v>22</v>
      </c>
      <c r="H11" s="20">
        <v>70512191</v>
      </c>
      <c r="I11" s="17">
        <v>299</v>
      </c>
      <c r="J11" s="17">
        <v>13</v>
      </c>
      <c r="K11" s="21">
        <v>45505</v>
      </c>
      <c r="L11" s="17" t="s">
        <v>23</v>
      </c>
      <c r="M11" s="17" t="s">
        <v>24</v>
      </c>
      <c r="N11" s="22">
        <v>836454035</v>
      </c>
      <c r="O11" s="4">
        <f>F11</f>
        <v>3880</v>
      </c>
      <c r="Q11" s="11"/>
    </row>
    <row r="12" spans="1:17" ht="23.25" customHeight="1" x14ac:dyDescent="0.2">
      <c r="A12" s="35">
        <v>2</v>
      </c>
      <c r="B12" s="41">
        <v>45499</v>
      </c>
      <c r="C12" s="17" t="s">
        <v>25</v>
      </c>
      <c r="D12" s="2">
        <v>2</v>
      </c>
      <c r="E12" s="3">
        <v>225</v>
      </c>
      <c r="F12" s="3">
        <f t="shared" ref="F12:F75" si="0">D12*E12</f>
        <v>450</v>
      </c>
      <c r="G12" s="36" t="s">
        <v>19</v>
      </c>
      <c r="H12" s="36">
        <v>9176195</v>
      </c>
      <c r="I12" s="36">
        <v>169</v>
      </c>
      <c r="J12" s="36">
        <v>13</v>
      </c>
      <c r="K12" s="37">
        <v>45506</v>
      </c>
      <c r="L12" s="36" t="s">
        <v>29</v>
      </c>
      <c r="M12" s="36" t="s">
        <v>30</v>
      </c>
      <c r="N12" s="38">
        <v>2672118755</v>
      </c>
      <c r="O12" s="4">
        <f t="shared" ref="O12:O75" si="1">F12</f>
        <v>450</v>
      </c>
      <c r="Q12" s="39"/>
    </row>
    <row r="13" spans="1:17" ht="23.25" customHeight="1" x14ac:dyDescent="0.2">
      <c r="A13" s="35"/>
      <c r="B13" s="41"/>
      <c r="C13" s="17" t="s">
        <v>26</v>
      </c>
      <c r="D13" s="2">
        <v>1</v>
      </c>
      <c r="E13" s="3">
        <v>200</v>
      </c>
      <c r="F13" s="3">
        <f t="shared" si="0"/>
        <v>200</v>
      </c>
      <c r="G13" s="36"/>
      <c r="H13" s="36"/>
      <c r="I13" s="36"/>
      <c r="J13" s="36"/>
      <c r="K13" s="37"/>
      <c r="L13" s="36"/>
      <c r="M13" s="36"/>
      <c r="N13" s="38"/>
      <c r="O13" s="4">
        <f t="shared" si="1"/>
        <v>200</v>
      </c>
      <c r="Q13" s="40"/>
    </row>
    <row r="14" spans="1:17" ht="23.25" customHeight="1" x14ac:dyDescent="0.2">
      <c r="A14" s="35"/>
      <c r="B14" s="41"/>
      <c r="C14" s="17" t="s">
        <v>27</v>
      </c>
      <c r="D14" s="2">
        <v>1</v>
      </c>
      <c r="E14" s="3">
        <v>450</v>
      </c>
      <c r="F14" s="3">
        <f t="shared" si="0"/>
        <v>450</v>
      </c>
      <c r="G14" s="36"/>
      <c r="H14" s="36"/>
      <c r="I14" s="36"/>
      <c r="J14" s="36"/>
      <c r="K14" s="37"/>
      <c r="L14" s="36"/>
      <c r="M14" s="36"/>
      <c r="N14" s="38"/>
      <c r="O14" s="4">
        <f t="shared" si="1"/>
        <v>450</v>
      </c>
      <c r="Q14" s="40"/>
    </row>
    <row r="15" spans="1:17" ht="23.25" customHeight="1" x14ac:dyDescent="0.2">
      <c r="A15" s="35"/>
      <c r="B15" s="41"/>
      <c r="C15" s="17" t="s">
        <v>28</v>
      </c>
      <c r="D15" s="2">
        <v>1</v>
      </c>
      <c r="E15" s="3">
        <v>650</v>
      </c>
      <c r="F15" s="3">
        <f t="shared" si="0"/>
        <v>650</v>
      </c>
      <c r="G15" s="36"/>
      <c r="H15" s="36"/>
      <c r="I15" s="17">
        <v>298</v>
      </c>
      <c r="J15" s="36"/>
      <c r="K15" s="37"/>
      <c r="L15" s="36"/>
      <c r="M15" s="36"/>
      <c r="N15" s="38"/>
      <c r="O15" s="4">
        <f t="shared" si="1"/>
        <v>650</v>
      </c>
      <c r="Q15" s="40"/>
    </row>
    <row r="16" spans="1:17" x14ac:dyDescent="0.35">
      <c r="A16" s="6">
        <v>3</v>
      </c>
      <c r="B16" s="5">
        <v>45505</v>
      </c>
      <c r="C16" s="17" t="s">
        <v>31</v>
      </c>
      <c r="D16" s="2">
        <v>2</v>
      </c>
      <c r="E16" s="3">
        <v>110</v>
      </c>
      <c r="F16" s="3">
        <f t="shared" si="0"/>
        <v>220</v>
      </c>
      <c r="G16" s="14" t="s">
        <v>32</v>
      </c>
      <c r="H16" s="20">
        <v>7610963</v>
      </c>
      <c r="I16" s="17">
        <v>291</v>
      </c>
      <c r="J16" s="17">
        <v>13</v>
      </c>
      <c r="K16" s="21">
        <v>45509</v>
      </c>
      <c r="L16" s="17" t="s">
        <v>33</v>
      </c>
      <c r="M16" s="17" t="s">
        <v>34</v>
      </c>
      <c r="N16" s="22">
        <v>2984659666</v>
      </c>
      <c r="O16" s="4">
        <f t="shared" si="1"/>
        <v>220</v>
      </c>
      <c r="Q16" s="11"/>
    </row>
    <row r="17" spans="1:17" ht="30" x14ac:dyDescent="0.35">
      <c r="A17" s="6">
        <v>4</v>
      </c>
      <c r="B17" s="5">
        <v>45506</v>
      </c>
      <c r="C17" s="17" t="s">
        <v>35</v>
      </c>
      <c r="D17" s="2">
        <v>60</v>
      </c>
      <c r="E17" s="3">
        <v>10</v>
      </c>
      <c r="F17" s="3">
        <f t="shared" si="0"/>
        <v>600</v>
      </c>
      <c r="G17" s="14" t="s">
        <v>36</v>
      </c>
      <c r="H17" s="20">
        <v>21066000</v>
      </c>
      <c r="I17" s="17">
        <v>231</v>
      </c>
      <c r="J17" s="17">
        <v>11</v>
      </c>
      <c r="K17" s="21">
        <v>45509</v>
      </c>
      <c r="L17" s="17" t="s">
        <v>37</v>
      </c>
      <c r="M17" s="17" t="s">
        <v>38</v>
      </c>
      <c r="N17" s="22">
        <v>1873168632</v>
      </c>
      <c r="O17" s="4">
        <f t="shared" si="1"/>
        <v>600</v>
      </c>
      <c r="Q17" s="11"/>
    </row>
    <row r="18" spans="1:17" ht="23.25" customHeight="1" x14ac:dyDescent="0.2">
      <c r="A18" s="35">
        <v>5</v>
      </c>
      <c r="B18" s="41">
        <v>45506</v>
      </c>
      <c r="C18" s="17" t="s">
        <v>39</v>
      </c>
      <c r="D18" s="2">
        <v>2</v>
      </c>
      <c r="E18" s="3">
        <v>845</v>
      </c>
      <c r="F18" s="3">
        <f t="shared" si="0"/>
        <v>1690</v>
      </c>
      <c r="G18" s="36" t="s">
        <v>43</v>
      </c>
      <c r="H18" s="36">
        <v>115383042</v>
      </c>
      <c r="I18" s="36">
        <v>298</v>
      </c>
      <c r="J18" s="36">
        <v>13</v>
      </c>
      <c r="K18" s="37">
        <v>45509</v>
      </c>
      <c r="L18" s="36" t="s">
        <v>44</v>
      </c>
      <c r="M18" s="36" t="s">
        <v>45</v>
      </c>
      <c r="N18" s="38">
        <v>4033498517</v>
      </c>
      <c r="O18" s="4">
        <f t="shared" si="1"/>
        <v>1690</v>
      </c>
      <c r="Q18" s="39"/>
    </row>
    <row r="19" spans="1:17" ht="23.25" customHeight="1" x14ac:dyDescent="0.2">
      <c r="A19" s="35"/>
      <c r="B19" s="41"/>
      <c r="C19" s="17" t="s">
        <v>40</v>
      </c>
      <c r="D19" s="2">
        <v>2</v>
      </c>
      <c r="E19" s="3">
        <v>540</v>
      </c>
      <c r="F19" s="3">
        <f t="shared" si="0"/>
        <v>1080</v>
      </c>
      <c r="G19" s="36"/>
      <c r="H19" s="36"/>
      <c r="I19" s="36"/>
      <c r="J19" s="36"/>
      <c r="K19" s="37"/>
      <c r="L19" s="36"/>
      <c r="M19" s="36"/>
      <c r="N19" s="38"/>
      <c r="O19" s="4">
        <f t="shared" si="1"/>
        <v>1080</v>
      </c>
      <c r="Q19" s="40"/>
    </row>
    <row r="20" spans="1:17" ht="23.25" customHeight="1" x14ac:dyDescent="0.2">
      <c r="A20" s="35"/>
      <c r="B20" s="41"/>
      <c r="C20" s="17" t="s">
        <v>41</v>
      </c>
      <c r="D20" s="2">
        <v>2</v>
      </c>
      <c r="E20" s="3">
        <v>350</v>
      </c>
      <c r="F20" s="3">
        <f t="shared" si="0"/>
        <v>700</v>
      </c>
      <c r="G20" s="36"/>
      <c r="H20" s="36"/>
      <c r="I20" s="36"/>
      <c r="J20" s="36"/>
      <c r="K20" s="37"/>
      <c r="L20" s="36"/>
      <c r="M20" s="36"/>
      <c r="N20" s="38"/>
      <c r="O20" s="4">
        <f t="shared" si="1"/>
        <v>700</v>
      </c>
      <c r="Q20" s="40"/>
    </row>
    <row r="21" spans="1:17" ht="23.25" customHeight="1" x14ac:dyDescent="0.2">
      <c r="A21" s="35"/>
      <c r="B21" s="41"/>
      <c r="C21" s="17" t="s">
        <v>42</v>
      </c>
      <c r="D21" s="2">
        <v>1</v>
      </c>
      <c r="E21" s="3">
        <v>480</v>
      </c>
      <c r="F21" s="3">
        <f t="shared" si="0"/>
        <v>480</v>
      </c>
      <c r="G21" s="36"/>
      <c r="H21" s="36"/>
      <c r="I21" s="36"/>
      <c r="J21" s="36"/>
      <c r="K21" s="37"/>
      <c r="L21" s="36"/>
      <c r="M21" s="36"/>
      <c r="N21" s="38"/>
      <c r="O21" s="4">
        <f t="shared" si="1"/>
        <v>480</v>
      </c>
      <c r="Q21" s="40"/>
    </row>
    <row r="22" spans="1:17" ht="23.25" customHeight="1" x14ac:dyDescent="0.2">
      <c r="A22" s="35">
        <v>6</v>
      </c>
      <c r="B22" s="41">
        <v>45506</v>
      </c>
      <c r="C22" s="17" t="s">
        <v>46</v>
      </c>
      <c r="D22" s="2">
        <v>25</v>
      </c>
      <c r="E22" s="3">
        <v>290</v>
      </c>
      <c r="F22" s="3">
        <f t="shared" si="0"/>
        <v>7250</v>
      </c>
      <c r="G22" s="36" t="s">
        <v>14</v>
      </c>
      <c r="H22" s="36">
        <v>83104704</v>
      </c>
      <c r="I22" s="36">
        <v>212</v>
      </c>
      <c r="J22" s="36">
        <v>11</v>
      </c>
      <c r="K22" s="37">
        <v>45509</v>
      </c>
      <c r="L22" s="36" t="s">
        <v>49</v>
      </c>
      <c r="M22" s="36" t="s">
        <v>48</v>
      </c>
      <c r="N22" s="38">
        <v>2426552698</v>
      </c>
      <c r="O22" s="4">
        <f t="shared" si="1"/>
        <v>7250</v>
      </c>
      <c r="Q22" s="39"/>
    </row>
    <row r="23" spans="1:17" ht="23.25" customHeight="1" x14ac:dyDescent="0.2">
      <c r="A23" s="35"/>
      <c r="B23" s="41"/>
      <c r="C23" s="17" t="s">
        <v>47</v>
      </c>
      <c r="D23" s="2">
        <v>20</v>
      </c>
      <c r="E23" s="3">
        <v>285</v>
      </c>
      <c r="F23" s="3">
        <f t="shared" si="0"/>
        <v>5700</v>
      </c>
      <c r="G23" s="36"/>
      <c r="H23" s="36"/>
      <c r="I23" s="36"/>
      <c r="J23" s="36"/>
      <c r="K23" s="37"/>
      <c r="L23" s="36"/>
      <c r="M23" s="36"/>
      <c r="N23" s="38"/>
      <c r="O23" s="4">
        <f t="shared" si="1"/>
        <v>5700</v>
      </c>
      <c r="Q23" s="40"/>
    </row>
    <row r="24" spans="1:17" ht="30" x14ac:dyDescent="0.35">
      <c r="A24" s="6">
        <v>7</v>
      </c>
      <c r="B24" s="5">
        <v>45506</v>
      </c>
      <c r="C24" s="17" t="s">
        <v>50</v>
      </c>
      <c r="D24" s="2">
        <v>28</v>
      </c>
      <c r="E24" s="3">
        <v>295</v>
      </c>
      <c r="F24" s="3">
        <f t="shared" si="0"/>
        <v>8260</v>
      </c>
      <c r="G24" s="14" t="s">
        <v>14</v>
      </c>
      <c r="H24" s="20">
        <v>83104704</v>
      </c>
      <c r="I24" s="17">
        <v>212</v>
      </c>
      <c r="J24" s="17">
        <v>13</v>
      </c>
      <c r="K24" s="21">
        <v>45509</v>
      </c>
      <c r="L24" s="17" t="s">
        <v>51</v>
      </c>
      <c r="M24" s="17" t="s">
        <v>52</v>
      </c>
      <c r="N24" s="22">
        <v>2702266250</v>
      </c>
      <c r="O24" s="4">
        <f t="shared" si="1"/>
        <v>8260</v>
      </c>
      <c r="Q24" s="11"/>
    </row>
    <row r="25" spans="1:17" x14ac:dyDescent="0.35">
      <c r="A25" s="6">
        <v>8</v>
      </c>
      <c r="B25" s="5">
        <v>45509</v>
      </c>
      <c r="C25" s="17" t="s">
        <v>53</v>
      </c>
      <c r="D25" s="2">
        <v>1</v>
      </c>
      <c r="E25" s="3">
        <v>160</v>
      </c>
      <c r="F25" s="3">
        <f t="shared" si="0"/>
        <v>160</v>
      </c>
      <c r="G25" s="14" t="s">
        <v>56</v>
      </c>
      <c r="H25" s="20">
        <v>49900587</v>
      </c>
      <c r="I25" s="17">
        <v>298</v>
      </c>
      <c r="J25" s="17">
        <v>13</v>
      </c>
      <c r="K25" s="21">
        <v>45511</v>
      </c>
      <c r="L25" s="17" t="s">
        <v>57</v>
      </c>
      <c r="M25" s="17" t="s">
        <v>58</v>
      </c>
      <c r="N25" s="22">
        <v>1123436614</v>
      </c>
      <c r="O25" s="4">
        <f t="shared" si="1"/>
        <v>160</v>
      </c>
      <c r="Q25" s="11"/>
    </row>
    <row r="26" spans="1:17" ht="23.25" customHeight="1" x14ac:dyDescent="0.2">
      <c r="A26" s="35">
        <v>9</v>
      </c>
      <c r="B26" s="41">
        <v>45505</v>
      </c>
      <c r="C26" s="17" t="s">
        <v>15</v>
      </c>
      <c r="D26" s="2">
        <v>1</v>
      </c>
      <c r="E26" s="3">
        <v>1680</v>
      </c>
      <c r="F26" s="3">
        <f t="shared" si="0"/>
        <v>1680</v>
      </c>
      <c r="G26" s="36" t="s">
        <v>17</v>
      </c>
      <c r="H26" s="36">
        <v>16896963</v>
      </c>
      <c r="I26" s="36">
        <v>141</v>
      </c>
      <c r="J26" s="36">
        <v>12</v>
      </c>
      <c r="K26" s="37">
        <v>45512</v>
      </c>
      <c r="L26" s="36" t="s">
        <v>59</v>
      </c>
      <c r="M26" s="36" t="s">
        <v>60</v>
      </c>
      <c r="N26" s="38">
        <v>261901249</v>
      </c>
      <c r="O26" s="4">
        <f t="shared" si="1"/>
        <v>1680</v>
      </c>
      <c r="Q26" s="39"/>
    </row>
    <row r="27" spans="1:17" ht="23.25" customHeight="1" x14ac:dyDescent="0.2">
      <c r="A27" s="35"/>
      <c r="B27" s="41"/>
      <c r="C27" s="17" t="s">
        <v>54</v>
      </c>
      <c r="D27" s="2">
        <v>1</v>
      </c>
      <c r="E27" s="3">
        <v>6303</v>
      </c>
      <c r="F27" s="3">
        <f t="shared" si="0"/>
        <v>6303</v>
      </c>
      <c r="G27" s="36"/>
      <c r="H27" s="36"/>
      <c r="I27" s="36"/>
      <c r="J27" s="36"/>
      <c r="K27" s="37"/>
      <c r="L27" s="36"/>
      <c r="M27" s="36"/>
      <c r="N27" s="38"/>
      <c r="O27" s="4">
        <f t="shared" si="1"/>
        <v>6303</v>
      </c>
      <c r="Q27" s="40"/>
    </row>
    <row r="28" spans="1:17" ht="30" x14ac:dyDescent="0.35">
      <c r="A28" s="6">
        <v>10</v>
      </c>
      <c r="B28" s="5">
        <v>45510</v>
      </c>
      <c r="C28" s="17" t="s">
        <v>55</v>
      </c>
      <c r="D28" s="2">
        <v>1</v>
      </c>
      <c r="E28" s="3">
        <v>1495</v>
      </c>
      <c r="F28" s="3">
        <f t="shared" si="0"/>
        <v>1495</v>
      </c>
      <c r="G28" s="14" t="s">
        <v>61</v>
      </c>
      <c r="H28" s="20">
        <v>7400551</v>
      </c>
      <c r="I28" s="17">
        <v>142</v>
      </c>
      <c r="J28" s="17">
        <v>13</v>
      </c>
      <c r="K28" s="21">
        <v>45512</v>
      </c>
      <c r="L28" s="17" t="s">
        <v>62</v>
      </c>
      <c r="M28" s="17" t="s">
        <v>63</v>
      </c>
      <c r="N28" s="22">
        <v>2703511162</v>
      </c>
      <c r="O28" s="4">
        <f t="shared" si="1"/>
        <v>1495</v>
      </c>
      <c r="Q28" s="11"/>
    </row>
    <row r="29" spans="1:17" ht="30" x14ac:dyDescent="0.35">
      <c r="A29" s="6">
        <v>11</v>
      </c>
      <c r="B29" s="5">
        <v>45510</v>
      </c>
      <c r="C29" s="17" t="s">
        <v>64</v>
      </c>
      <c r="D29" s="2">
        <v>1</v>
      </c>
      <c r="E29" s="3">
        <v>2485</v>
      </c>
      <c r="F29" s="3">
        <f t="shared" si="0"/>
        <v>2485</v>
      </c>
      <c r="G29" s="14" t="s">
        <v>61</v>
      </c>
      <c r="H29" s="20">
        <v>7400551</v>
      </c>
      <c r="I29" s="17">
        <v>114</v>
      </c>
      <c r="J29" s="17">
        <v>13</v>
      </c>
      <c r="K29" s="21">
        <v>45512</v>
      </c>
      <c r="L29" s="17" t="s">
        <v>65</v>
      </c>
      <c r="M29" s="17" t="s">
        <v>66</v>
      </c>
      <c r="N29" s="22">
        <v>3126411405</v>
      </c>
      <c r="O29" s="4">
        <f t="shared" si="1"/>
        <v>2485</v>
      </c>
      <c r="Q29" s="11"/>
    </row>
    <row r="30" spans="1:17" ht="30" x14ac:dyDescent="0.35">
      <c r="A30" s="6">
        <v>12</v>
      </c>
      <c r="B30" s="5">
        <v>45510</v>
      </c>
      <c r="C30" s="17" t="s">
        <v>67</v>
      </c>
      <c r="D30" s="2">
        <v>10</v>
      </c>
      <c r="E30" s="3">
        <v>385</v>
      </c>
      <c r="F30" s="3">
        <f t="shared" si="0"/>
        <v>3850</v>
      </c>
      <c r="G30" s="14" t="s">
        <v>18</v>
      </c>
      <c r="H30" s="20">
        <v>59736976</v>
      </c>
      <c r="I30" s="17">
        <v>253</v>
      </c>
      <c r="J30" s="17">
        <v>13</v>
      </c>
      <c r="K30" s="21">
        <v>45513</v>
      </c>
      <c r="L30" s="17" t="s">
        <v>70</v>
      </c>
      <c r="M30" s="17" t="s">
        <v>71</v>
      </c>
      <c r="N30" s="22">
        <v>640698838</v>
      </c>
      <c r="O30" s="4">
        <f t="shared" si="1"/>
        <v>3850</v>
      </c>
      <c r="Q30" s="11"/>
    </row>
    <row r="31" spans="1:17" ht="23.25" customHeight="1" x14ac:dyDescent="0.2">
      <c r="A31" s="35">
        <v>13</v>
      </c>
      <c r="B31" s="41">
        <v>45512</v>
      </c>
      <c r="C31" s="17" t="s">
        <v>68</v>
      </c>
      <c r="D31" s="2">
        <v>36</v>
      </c>
      <c r="E31" s="3">
        <v>14</v>
      </c>
      <c r="F31" s="3">
        <f t="shared" si="0"/>
        <v>504</v>
      </c>
      <c r="G31" s="36" t="s">
        <v>16</v>
      </c>
      <c r="H31" s="36">
        <v>120046954</v>
      </c>
      <c r="I31" s="36">
        <v>268</v>
      </c>
      <c r="J31" s="36">
        <v>12</v>
      </c>
      <c r="K31" s="37">
        <v>45513</v>
      </c>
      <c r="L31" s="36" t="s">
        <v>72</v>
      </c>
      <c r="M31" s="36" t="s">
        <v>73</v>
      </c>
      <c r="N31" s="38">
        <v>3961209331</v>
      </c>
      <c r="O31" s="4">
        <f t="shared" si="1"/>
        <v>504</v>
      </c>
      <c r="Q31" s="39"/>
    </row>
    <row r="32" spans="1:17" ht="23.25" customHeight="1" x14ac:dyDescent="0.2">
      <c r="A32" s="35"/>
      <c r="B32" s="41"/>
      <c r="C32" s="17" t="s">
        <v>69</v>
      </c>
      <c r="D32" s="2">
        <v>23</v>
      </c>
      <c r="E32" s="3">
        <v>13</v>
      </c>
      <c r="F32" s="3">
        <f t="shared" si="0"/>
        <v>299</v>
      </c>
      <c r="G32" s="36"/>
      <c r="H32" s="36"/>
      <c r="I32" s="36"/>
      <c r="J32" s="36"/>
      <c r="K32" s="37"/>
      <c r="L32" s="36"/>
      <c r="M32" s="36"/>
      <c r="N32" s="38"/>
      <c r="O32" s="4">
        <f t="shared" si="1"/>
        <v>299</v>
      </c>
      <c r="Q32" s="40"/>
    </row>
    <row r="33" spans="1:17" ht="60" x14ac:dyDescent="0.35">
      <c r="A33" s="6">
        <v>14</v>
      </c>
      <c r="B33" s="5">
        <v>45513</v>
      </c>
      <c r="C33" s="17" t="s">
        <v>74</v>
      </c>
      <c r="D33" s="2">
        <v>2</v>
      </c>
      <c r="E33" s="3">
        <v>8995</v>
      </c>
      <c r="F33" s="3">
        <f t="shared" si="0"/>
        <v>17990</v>
      </c>
      <c r="G33" s="14" t="s">
        <v>85</v>
      </c>
      <c r="H33" s="20">
        <v>113182716</v>
      </c>
      <c r="I33" s="17">
        <v>328</v>
      </c>
      <c r="J33" s="17">
        <v>13</v>
      </c>
      <c r="K33" s="21">
        <v>45513</v>
      </c>
      <c r="L33" s="17" t="s">
        <v>86</v>
      </c>
      <c r="M33" s="17" t="s">
        <v>87</v>
      </c>
      <c r="N33" s="22">
        <v>2354202727</v>
      </c>
      <c r="O33" s="4">
        <f t="shared" si="1"/>
        <v>17990</v>
      </c>
      <c r="Q33" s="11"/>
    </row>
    <row r="34" spans="1:17" ht="30" x14ac:dyDescent="0.35">
      <c r="A34" s="6">
        <v>15</v>
      </c>
      <c r="B34" s="5">
        <v>45513</v>
      </c>
      <c r="C34" s="17" t="s">
        <v>15</v>
      </c>
      <c r="D34" s="2">
        <v>2</v>
      </c>
      <c r="E34" s="3">
        <v>1768.5</v>
      </c>
      <c r="F34" s="3">
        <f t="shared" si="0"/>
        <v>3537</v>
      </c>
      <c r="G34" s="14" t="s">
        <v>17</v>
      </c>
      <c r="H34" s="20">
        <v>16896963</v>
      </c>
      <c r="I34" s="17">
        <v>141</v>
      </c>
      <c r="J34" s="17">
        <v>13</v>
      </c>
      <c r="K34" s="21">
        <v>45516</v>
      </c>
      <c r="L34" s="17" t="s">
        <v>88</v>
      </c>
      <c r="M34" s="17" t="s">
        <v>89</v>
      </c>
      <c r="N34" s="22">
        <v>165365604</v>
      </c>
      <c r="O34" s="4">
        <f t="shared" si="1"/>
        <v>3537</v>
      </c>
      <c r="Q34" s="11"/>
    </row>
    <row r="35" spans="1:17" ht="23.25" customHeight="1" x14ac:dyDescent="0.2">
      <c r="A35" s="35">
        <v>16</v>
      </c>
      <c r="B35" s="41">
        <v>45516</v>
      </c>
      <c r="C35" s="17" t="s">
        <v>75</v>
      </c>
      <c r="D35" s="2">
        <v>1</v>
      </c>
      <c r="E35" s="3">
        <v>1600</v>
      </c>
      <c r="F35" s="3">
        <f t="shared" si="0"/>
        <v>1600</v>
      </c>
      <c r="G35" s="36" t="s">
        <v>92</v>
      </c>
      <c r="H35" s="36">
        <v>38704803</v>
      </c>
      <c r="I35" s="36">
        <v>298</v>
      </c>
      <c r="J35" s="36">
        <v>13</v>
      </c>
      <c r="K35" s="37">
        <v>45518</v>
      </c>
      <c r="L35" s="36" t="s">
        <v>90</v>
      </c>
      <c r="M35" s="36" t="s">
        <v>91</v>
      </c>
      <c r="N35" s="38">
        <v>2247510493</v>
      </c>
      <c r="O35" s="4">
        <f t="shared" si="1"/>
        <v>1600</v>
      </c>
      <c r="Q35" s="39"/>
    </row>
    <row r="36" spans="1:17" ht="23.25" customHeight="1" x14ac:dyDescent="0.2">
      <c r="A36" s="35"/>
      <c r="B36" s="41"/>
      <c r="C36" s="17" t="s">
        <v>76</v>
      </c>
      <c r="D36" s="2">
        <v>1</v>
      </c>
      <c r="E36" s="3">
        <v>650</v>
      </c>
      <c r="F36" s="3">
        <f t="shared" si="0"/>
        <v>650</v>
      </c>
      <c r="G36" s="36"/>
      <c r="H36" s="36"/>
      <c r="I36" s="36"/>
      <c r="J36" s="36"/>
      <c r="K36" s="37"/>
      <c r="L36" s="36"/>
      <c r="M36" s="36"/>
      <c r="N36" s="38"/>
      <c r="O36" s="4">
        <f t="shared" si="1"/>
        <v>650</v>
      </c>
      <c r="Q36" s="40"/>
    </row>
    <row r="37" spans="1:17" ht="23.25" customHeight="1" x14ac:dyDescent="0.2">
      <c r="A37" s="35"/>
      <c r="B37" s="41"/>
      <c r="C37" s="17" t="s">
        <v>77</v>
      </c>
      <c r="D37" s="2">
        <v>1</v>
      </c>
      <c r="E37" s="3">
        <v>1600</v>
      </c>
      <c r="F37" s="3">
        <f t="shared" si="0"/>
        <v>1600</v>
      </c>
      <c r="G37" s="36"/>
      <c r="H37" s="36"/>
      <c r="I37" s="36"/>
      <c r="J37" s="36"/>
      <c r="K37" s="37"/>
      <c r="L37" s="36"/>
      <c r="M37" s="36"/>
      <c r="N37" s="38"/>
      <c r="O37" s="4">
        <f t="shared" si="1"/>
        <v>1600</v>
      </c>
      <c r="Q37" s="40"/>
    </row>
    <row r="38" spans="1:17" ht="23.25" customHeight="1" x14ac:dyDescent="0.2">
      <c r="A38" s="35"/>
      <c r="B38" s="41"/>
      <c r="C38" s="17" t="s">
        <v>78</v>
      </c>
      <c r="D38" s="2">
        <v>1</v>
      </c>
      <c r="E38" s="3">
        <v>450</v>
      </c>
      <c r="F38" s="3">
        <f t="shared" si="0"/>
        <v>450</v>
      </c>
      <c r="G38" s="36"/>
      <c r="H38" s="36"/>
      <c r="I38" s="36"/>
      <c r="J38" s="36"/>
      <c r="K38" s="37"/>
      <c r="L38" s="36"/>
      <c r="M38" s="36"/>
      <c r="N38" s="38"/>
      <c r="O38" s="4">
        <f t="shared" si="1"/>
        <v>450</v>
      </c>
      <c r="Q38" s="40"/>
    </row>
    <row r="39" spans="1:17" ht="23.25" customHeight="1" x14ac:dyDescent="0.2">
      <c r="A39" s="35"/>
      <c r="B39" s="41"/>
      <c r="C39" s="17" t="s">
        <v>79</v>
      </c>
      <c r="D39" s="2">
        <v>1</v>
      </c>
      <c r="E39" s="3">
        <v>400</v>
      </c>
      <c r="F39" s="3">
        <f t="shared" si="0"/>
        <v>400</v>
      </c>
      <c r="G39" s="36"/>
      <c r="H39" s="36"/>
      <c r="I39" s="36"/>
      <c r="J39" s="36"/>
      <c r="K39" s="37"/>
      <c r="L39" s="36"/>
      <c r="M39" s="36"/>
      <c r="N39" s="38"/>
      <c r="O39" s="4">
        <f t="shared" si="1"/>
        <v>400</v>
      </c>
      <c r="Q39" s="40"/>
    </row>
    <row r="40" spans="1:17" ht="23.25" customHeight="1" x14ac:dyDescent="0.2">
      <c r="A40" s="35"/>
      <c r="B40" s="41"/>
      <c r="C40" s="17" t="s">
        <v>80</v>
      </c>
      <c r="D40" s="2">
        <v>1</v>
      </c>
      <c r="E40" s="3">
        <v>500</v>
      </c>
      <c r="F40" s="3">
        <f t="shared" si="0"/>
        <v>500</v>
      </c>
      <c r="G40" s="36"/>
      <c r="H40" s="36"/>
      <c r="I40" s="36"/>
      <c r="J40" s="36"/>
      <c r="K40" s="37"/>
      <c r="L40" s="36"/>
      <c r="M40" s="36"/>
      <c r="N40" s="38"/>
      <c r="O40" s="4">
        <f t="shared" si="1"/>
        <v>500</v>
      </c>
      <c r="Q40" s="40"/>
    </row>
    <row r="41" spans="1:17" ht="23.25" customHeight="1" x14ac:dyDescent="0.2">
      <c r="A41" s="35"/>
      <c r="B41" s="41"/>
      <c r="C41" s="17" t="s">
        <v>81</v>
      </c>
      <c r="D41" s="2">
        <v>1</v>
      </c>
      <c r="E41" s="3">
        <v>3500</v>
      </c>
      <c r="F41" s="3">
        <f t="shared" si="0"/>
        <v>3500</v>
      </c>
      <c r="G41" s="36"/>
      <c r="H41" s="36"/>
      <c r="I41" s="36"/>
      <c r="J41" s="36"/>
      <c r="K41" s="37"/>
      <c r="L41" s="36"/>
      <c r="M41" s="36"/>
      <c r="N41" s="38"/>
      <c r="O41" s="4">
        <f t="shared" si="1"/>
        <v>3500</v>
      </c>
      <c r="Q41" s="40"/>
    </row>
    <row r="42" spans="1:17" ht="23.25" customHeight="1" x14ac:dyDescent="0.2">
      <c r="A42" s="35"/>
      <c r="B42" s="41"/>
      <c r="C42" s="17" t="s">
        <v>82</v>
      </c>
      <c r="D42" s="2">
        <v>1</v>
      </c>
      <c r="E42" s="3">
        <v>3500</v>
      </c>
      <c r="F42" s="3">
        <f t="shared" si="0"/>
        <v>3500</v>
      </c>
      <c r="G42" s="36"/>
      <c r="H42" s="36"/>
      <c r="I42" s="36"/>
      <c r="J42" s="36"/>
      <c r="K42" s="37"/>
      <c r="L42" s="36"/>
      <c r="M42" s="36"/>
      <c r="N42" s="38"/>
      <c r="O42" s="4">
        <f t="shared" si="1"/>
        <v>3500</v>
      </c>
      <c r="Q42" s="40"/>
    </row>
    <row r="43" spans="1:17" ht="23.25" customHeight="1" x14ac:dyDescent="0.2">
      <c r="A43" s="35"/>
      <c r="B43" s="41"/>
      <c r="C43" s="17" t="s">
        <v>83</v>
      </c>
      <c r="D43" s="2">
        <v>1</v>
      </c>
      <c r="E43" s="3">
        <v>4300</v>
      </c>
      <c r="F43" s="3">
        <f t="shared" si="0"/>
        <v>4300</v>
      </c>
      <c r="G43" s="36"/>
      <c r="H43" s="36"/>
      <c r="I43" s="36"/>
      <c r="J43" s="36"/>
      <c r="K43" s="37"/>
      <c r="L43" s="36"/>
      <c r="M43" s="36"/>
      <c r="N43" s="38"/>
      <c r="O43" s="4">
        <f t="shared" si="1"/>
        <v>4300</v>
      </c>
      <c r="Q43" s="40"/>
    </row>
    <row r="44" spans="1:17" ht="23.25" customHeight="1" x14ac:dyDescent="0.2">
      <c r="A44" s="35"/>
      <c r="B44" s="41"/>
      <c r="C44" s="17" t="s">
        <v>84</v>
      </c>
      <c r="D44" s="2">
        <v>1</v>
      </c>
      <c r="E44" s="3">
        <v>1500</v>
      </c>
      <c r="F44" s="3">
        <f t="shared" si="0"/>
        <v>1500</v>
      </c>
      <c r="G44" s="36"/>
      <c r="H44" s="36"/>
      <c r="I44" s="36"/>
      <c r="J44" s="36"/>
      <c r="K44" s="37"/>
      <c r="L44" s="36"/>
      <c r="M44" s="36"/>
      <c r="N44" s="38"/>
      <c r="O44" s="4">
        <f t="shared" si="1"/>
        <v>1500</v>
      </c>
      <c r="Q44" s="40"/>
    </row>
    <row r="45" spans="1:17" ht="23.25" customHeight="1" x14ac:dyDescent="0.2">
      <c r="A45" s="48">
        <v>17</v>
      </c>
      <c r="B45" s="47">
        <v>45513</v>
      </c>
      <c r="C45" s="16" t="s">
        <v>93</v>
      </c>
      <c r="D45" s="13">
        <v>8</v>
      </c>
      <c r="E45" s="12">
        <v>350</v>
      </c>
      <c r="F45" s="12">
        <f t="shared" si="0"/>
        <v>2800</v>
      </c>
      <c r="G45" s="45" t="s">
        <v>95</v>
      </c>
      <c r="H45" s="45">
        <v>13407147</v>
      </c>
      <c r="I45" s="45">
        <v>253</v>
      </c>
      <c r="J45" s="45">
        <v>13</v>
      </c>
      <c r="K45" s="46">
        <v>45518</v>
      </c>
      <c r="L45" s="45" t="s">
        <v>96</v>
      </c>
      <c r="M45" s="45" t="s">
        <v>97</v>
      </c>
      <c r="N45" s="50">
        <v>2280083424</v>
      </c>
      <c r="O45" s="26">
        <f t="shared" si="1"/>
        <v>2800</v>
      </c>
      <c r="Q45" s="39"/>
    </row>
    <row r="46" spans="1:17" ht="23.25" customHeight="1" x14ac:dyDescent="0.2">
      <c r="A46" s="48"/>
      <c r="B46" s="47"/>
      <c r="C46" s="16" t="s">
        <v>94</v>
      </c>
      <c r="D46" s="13">
        <v>8</v>
      </c>
      <c r="E46" s="12">
        <v>49</v>
      </c>
      <c r="F46" s="12">
        <f t="shared" si="0"/>
        <v>392</v>
      </c>
      <c r="G46" s="45"/>
      <c r="H46" s="45"/>
      <c r="I46" s="45"/>
      <c r="J46" s="45"/>
      <c r="K46" s="46"/>
      <c r="L46" s="45"/>
      <c r="M46" s="45"/>
      <c r="N46" s="50"/>
      <c r="O46" s="26">
        <f t="shared" si="1"/>
        <v>392</v>
      </c>
      <c r="Q46" s="40"/>
    </row>
    <row r="47" spans="1:17" ht="23.25" customHeight="1" x14ac:dyDescent="0.2">
      <c r="A47" s="35">
        <v>18</v>
      </c>
      <c r="B47" s="41">
        <v>45516</v>
      </c>
      <c r="C47" s="17" t="s">
        <v>98</v>
      </c>
      <c r="D47" s="2">
        <v>1</v>
      </c>
      <c r="E47" s="3">
        <v>500</v>
      </c>
      <c r="F47" s="3">
        <f t="shared" si="0"/>
        <v>500</v>
      </c>
      <c r="G47" s="36" t="s">
        <v>111</v>
      </c>
      <c r="H47" s="36">
        <v>38704803</v>
      </c>
      <c r="I47" s="36">
        <v>165</v>
      </c>
      <c r="J47" s="36">
        <v>13</v>
      </c>
      <c r="K47" s="37">
        <v>45518</v>
      </c>
      <c r="L47" s="36" t="s">
        <v>112</v>
      </c>
      <c r="M47" s="36" t="s">
        <v>113</v>
      </c>
      <c r="N47" s="38">
        <v>1553418879</v>
      </c>
      <c r="O47" s="4">
        <f t="shared" si="1"/>
        <v>500</v>
      </c>
      <c r="Q47" s="39"/>
    </row>
    <row r="48" spans="1:17" ht="23.25" customHeight="1" x14ac:dyDescent="0.2">
      <c r="A48" s="35"/>
      <c r="B48" s="41"/>
      <c r="C48" s="17" t="s">
        <v>99</v>
      </c>
      <c r="D48" s="2">
        <v>1</v>
      </c>
      <c r="E48" s="3">
        <v>2300</v>
      </c>
      <c r="F48" s="3">
        <f t="shared" si="0"/>
        <v>2300</v>
      </c>
      <c r="G48" s="36"/>
      <c r="H48" s="36"/>
      <c r="I48" s="36"/>
      <c r="J48" s="36"/>
      <c r="K48" s="37"/>
      <c r="L48" s="36"/>
      <c r="M48" s="36"/>
      <c r="N48" s="38"/>
      <c r="O48" s="4">
        <f t="shared" si="1"/>
        <v>2300</v>
      </c>
      <c r="Q48" s="40"/>
    </row>
    <row r="49" spans="1:17" ht="23.25" customHeight="1" x14ac:dyDescent="0.2">
      <c r="A49" s="35"/>
      <c r="B49" s="41"/>
      <c r="C49" s="17" t="s">
        <v>100</v>
      </c>
      <c r="D49" s="2">
        <v>1</v>
      </c>
      <c r="E49" s="3">
        <v>50</v>
      </c>
      <c r="F49" s="3">
        <f t="shared" si="0"/>
        <v>50</v>
      </c>
      <c r="G49" s="36"/>
      <c r="H49" s="36"/>
      <c r="I49" s="36"/>
      <c r="J49" s="36"/>
      <c r="K49" s="37"/>
      <c r="L49" s="36"/>
      <c r="M49" s="36"/>
      <c r="N49" s="38"/>
      <c r="O49" s="4">
        <f t="shared" si="1"/>
        <v>50</v>
      </c>
      <c r="Q49" s="40"/>
    </row>
    <row r="50" spans="1:17" ht="23.25" customHeight="1" x14ac:dyDescent="0.2">
      <c r="A50" s="35"/>
      <c r="B50" s="41"/>
      <c r="C50" s="17" t="s">
        <v>101</v>
      </c>
      <c r="D50" s="2">
        <v>1</v>
      </c>
      <c r="E50" s="3">
        <v>50</v>
      </c>
      <c r="F50" s="3">
        <f t="shared" si="0"/>
        <v>50</v>
      </c>
      <c r="G50" s="36"/>
      <c r="H50" s="36"/>
      <c r="I50" s="36"/>
      <c r="J50" s="36"/>
      <c r="K50" s="37"/>
      <c r="L50" s="36"/>
      <c r="M50" s="36"/>
      <c r="N50" s="38"/>
      <c r="O50" s="4">
        <f t="shared" si="1"/>
        <v>50</v>
      </c>
      <c r="Q50" s="40"/>
    </row>
    <row r="51" spans="1:17" ht="23.25" customHeight="1" x14ac:dyDescent="0.2">
      <c r="A51" s="35"/>
      <c r="B51" s="41"/>
      <c r="C51" s="17" t="s">
        <v>102</v>
      </c>
      <c r="D51" s="2">
        <v>1</v>
      </c>
      <c r="E51" s="3">
        <v>20</v>
      </c>
      <c r="F51" s="3">
        <f t="shared" si="0"/>
        <v>20</v>
      </c>
      <c r="G51" s="36"/>
      <c r="H51" s="36"/>
      <c r="I51" s="36"/>
      <c r="J51" s="36"/>
      <c r="K51" s="37"/>
      <c r="L51" s="36"/>
      <c r="M51" s="36"/>
      <c r="N51" s="38"/>
      <c r="O51" s="4">
        <f t="shared" si="1"/>
        <v>20</v>
      </c>
      <c r="Q51" s="40"/>
    </row>
    <row r="52" spans="1:17" ht="23.25" customHeight="1" x14ac:dyDescent="0.2">
      <c r="A52" s="35"/>
      <c r="B52" s="41"/>
      <c r="C52" s="17" t="s">
        <v>103</v>
      </c>
      <c r="D52" s="2">
        <v>1</v>
      </c>
      <c r="E52" s="3">
        <v>70</v>
      </c>
      <c r="F52" s="3">
        <f t="shared" si="0"/>
        <v>70</v>
      </c>
      <c r="G52" s="36"/>
      <c r="H52" s="36"/>
      <c r="I52" s="36"/>
      <c r="J52" s="36"/>
      <c r="K52" s="37"/>
      <c r="L52" s="36"/>
      <c r="M52" s="36"/>
      <c r="N52" s="38"/>
      <c r="O52" s="4">
        <f t="shared" si="1"/>
        <v>70</v>
      </c>
      <c r="Q52" s="40"/>
    </row>
    <row r="53" spans="1:17" ht="23.25" customHeight="1" x14ac:dyDescent="0.2">
      <c r="A53" s="35"/>
      <c r="B53" s="41"/>
      <c r="C53" s="17" t="s">
        <v>104</v>
      </c>
      <c r="D53" s="2">
        <v>1</v>
      </c>
      <c r="E53" s="3">
        <v>60</v>
      </c>
      <c r="F53" s="3">
        <f t="shared" si="0"/>
        <v>60</v>
      </c>
      <c r="G53" s="36"/>
      <c r="H53" s="36"/>
      <c r="I53" s="36"/>
      <c r="J53" s="36"/>
      <c r="K53" s="37"/>
      <c r="L53" s="36"/>
      <c r="M53" s="36"/>
      <c r="N53" s="38"/>
      <c r="O53" s="4">
        <f t="shared" si="1"/>
        <v>60</v>
      </c>
      <c r="Q53" s="40"/>
    </row>
    <row r="54" spans="1:17" ht="23.25" customHeight="1" x14ac:dyDescent="0.2">
      <c r="A54" s="35"/>
      <c r="B54" s="41"/>
      <c r="C54" s="17" t="s">
        <v>105</v>
      </c>
      <c r="D54" s="2">
        <v>1</v>
      </c>
      <c r="E54" s="3">
        <v>50</v>
      </c>
      <c r="F54" s="3">
        <f t="shared" si="0"/>
        <v>50</v>
      </c>
      <c r="G54" s="36"/>
      <c r="H54" s="36"/>
      <c r="I54" s="36"/>
      <c r="J54" s="36"/>
      <c r="K54" s="37"/>
      <c r="L54" s="36"/>
      <c r="M54" s="36"/>
      <c r="N54" s="38"/>
      <c r="O54" s="4">
        <f t="shared" si="1"/>
        <v>50</v>
      </c>
      <c r="Q54" s="40"/>
    </row>
    <row r="55" spans="1:17" ht="23.25" customHeight="1" x14ac:dyDescent="0.2">
      <c r="A55" s="35"/>
      <c r="B55" s="41"/>
      <c r="C55" s="17" t="s">
        <v>106</v>
      </c>
      <c r="D55" s="2">
        <v>1</v>
      </c>
      <c r="E55" s="3">
        <v>600</v>
      </c>
      <c r="F55" s="3">
        <f t="shared" si="0"/>
        <v>600</v>
      </c>
      <c r="G55" s="36"/>
      <c r="H55" s="36"/>
      <c r="I55" s="36">
        <v>298</v>
      </c>
      <c r="J55" s="36"/>
      <c r="K55" s="37"/>
      <c r="L55" s="36"/>
      <c r="M55" s="36"/>
      <c r="N55" s="38"/>
      <c r="O55" s="4">
        <f t="shared" si="1"/>
        <v>600</v>
      </c>
      <c r="Q55" s="40"/>
    </row>
    <row r="56" spans="1:17" ht="23.25" customHeight="1" x14ac:dyDescent="0.2">
      <c r="A56" s="35"/>
      <c r="B56" s="41"/>
      <c r="C56" s="17" t="s">
        <v>107</v>
      </c>
      <c r="D56" s="2">
        <v>1</v>
      </c>
      <c r="E56" s="3">
        <v>500</v>
      </c>
      <c r="F56" s="3">
        <f t="shared" si="0"/>
        <v>500</v>
      </c>
      <c r="G56" s="36"/>
      <c r="H56" s="36"/>
      <c r="I56" s="36"/>
      <c r="J56" s="36"/>
      <c r="K56" s="37"/>
      <c r="L56" s="36"/>
      <c r="M56" s="36"/>
      <c r="N56" s="38"/>
      <c r="O56" s="4">
        <f t="shared" si="1"/>
        <v>500</v>
      </c>
      <c r="Q56" s="40"/>
    </row>
    <row r="57" spans="1:17" ht="23.25" customHeight="1" x14ac:dyDescent="0.2">
      <c r="A57" s="35"/>
      <c r="B57" s="41"/>
      <c r="C57" s="17" t="s">
        <v>79</v>
      </c>
      <c r="D57" s="2">
        <v>1</v>
      </c>
      <c r="E57" s="3">
        <v>70</v>
      </c>
      <c r="F57" s="3">
        <f t="shared" si="0"/>
        <v>70</v>
      </c>
      <c r="G57" s="36"/>
      <c r="H57" s="36"/>
      <c r="I57" s="36"/>
      <c r="J57" s="36"/>
      <c r="K57" s="37"/>
      <c r="L57" s="36"/>
      <c r="M57" s="36"/>
      <c r="N57" s="38"/>
      <c r="O57" s="4">
        <f t="shared" si="1"/>
        <v>70</v>
      </c>
      <c r="Q57" s="40"/>
    </row>
    <row r="58" spans="1:17" ht="23.25" customHeight="1" x14ac:dyDescent="0.2">
      <c r="A58" s="35"/>
      <c r="B58" s="41"/>
      <c r="C58" s="17" t="s">
        <v>108</v>
      </c>
      <c r="D58" s="2">
        <v>2</v>
      </c>
      <c r="E58" s="3">
        <v>150</v>
      </c>
      <c r="F58" s="3">
        <f t="shared" si="0"/>
        <v>300</v>
      </c>
      <c r="G58" s="36"/>
      <c r="H58" s="36"/>
      <c r="I58" s="36"/>
      <c r="J58" s="36"/>
      <c r="K58" s="37"/>
      <c r="L58" s="36"/>
      <c r="M58" s="36"/>
      <c r="N58" s="38"/>
      <c r="O58" s="4">
        <f t="shared" si="1"/>
        <v>300</v>
      </c>
      <c r="Q58" s="40"/>
    </row>
    <row r="59" spans="1:17" ht="23.25" customHeight="1" x14ac:dyDescent="0.2">
      <c r="A59" s="35"/>
      <c r="B59" s="41"/>
      <c r="C59" s="17" t="s">
        <v>109</v>
      </c>
      <c r="D59" s="2">
        <v>1</v>
      </c>
      <c r="E59" s="3">
        <v>300</v>
      </c>
      <c r="F59" s="3">
        <f t="shared" si="0"/>
        <v>300</v>
      </c>
      <c r="G59" s="36"/>
      <c r="H59" s="36"/>
      <c r="I59" s="36"/>
      <c r="J59" s="36"/>
      <c r="K59" s="37"/>
      <c r="L59" s="36"/>
      <c r="M59" s="36"/>
      <c r="N59" s="38"/>
      <c r="O59" s="4">
        <f t="shared" si="1"/>
        <v>300</v>
      </c>
      <c r="Q59" s="40"/>
    </row>
    <row r="60" spans="1:17" ht="23.25" customHeight="1" x14ac:dyDescent="0.2">
      <c r="A60" s="35"/>
      <c r="B60" s="41"/>
      <c r="C60" s="17" t="s">
        <v>110</v>
      </c>
      <c r="D60" s="2">
        <v>1</v>
      </c>
      <c r="E60" s="3">
        <v>300</v>
      </c>
      <c r="F60" s="3">
        <f t="shared" si="0"/>
        <v>300</v>
      </c>
      <c r="G60" s="36"/>
      <c r="H60" s="36"/>
      <c r="I60" s="36"/>
      <c r="J60" s="36"/>
      <c r="K60" s="37"/>
      <c r="L60" s="36"/>
      <c r="M60" s="36"/>
      <c r="N60" s="38"/>
      <c r="O60" s="4">
        <f t="shared" si="1"/>
        <v>300</v>
      </c>
      <c r="Q60" s="40"/>
    </row>
    <row r="61" spans="1:17" ht="30" x14ac:dyDescent="0.35">
      <c r="A61" s="6">
        <v>19</v>
      </c>
      <c r="B61" s="5">
        <v>45518</v>
      </c>
      <c r="C61" s="17" t="s">
        <v>114</v>
      </c>
      <c r="D61" s="2">
        <v>4</v>
      </c>
      <c r="E61" s="3">
        <v>1700</v>
      </c>
      <c r="F61" s="3">
        <f t="shared" si="0"/>
        <v>6800</v>
      </c>
      <c r="G61" s="14" t="s">
        <v>43</v>
      </c>
      <c r="H61" s="20">
        <v>115383042</v>
      </c>
      <c r="I61" s="23">
        <v>253</v>
      </c>
      <c r="J61" s="17">
        <v>13</v>
      </c>
      <c r="K61" s="21">
        <v>45519</v>
      </c>
      <c r="L61" s="17" t="s">
        <v>115</v>
      </c>
      <c r="M61" s="17" t="s">
        <v>116</v>
      </c>
      <c r="N61" s="22">
        <v>350505086</v>
      </c>
      <c r="O61" s="4">
        <f t="shared" si="1"/>
        <v>6800</v>
      </c>
      <c r="Q61" s="11"/>
    </row>
    <row r="62" spans="1:17" ht="30" x14ac:dyDescent="0.35">
      <c r="A62" s="25">
        <v>20</v>
      </c>
      <c r="B62" s="5">
        <v>45519</v>
      </c>
      <c r="C62" s="17" t="s">
        <v>117</v>
      </c>
      <c r="D62" s="2">
        <v>3</v>
      </c>
      <c r="E62" s="3">
        <v>160</v>
      </c>
      <c r="F62" s="3">
        <f t="shared" si="0"/>
        <v>480</v>
      </c>
      <c r="G62" s="23" t="s">
        <v>125</v>
      </c>
      <c r="H62" s="20">
        <v>63254948</v>
      </c>
      <c r="I62" s="23">
        <v>329</v>
      </c>
      <c r="J62" s="17">
        <v>13</v>
      </c>
      <c r="K62" s="21">
        <v>45519</v>
      </c>
      <c r="L62" s="17" t="s">
        <v>126</v>
      </c>
      <c r="M62" s="17" t="s">
        <v>127</v>
      </c>
      <c r="N62" s="22">
        <v>1015105765</v>
      </c>
      <c r="O62" s="4">
        <f t="shared" si="1"/>
        <v>480</v>
      </c>
      <c r="Q62" s="11"/>
    </row>
    <row r="63" spans="1:17" ht="23.25" customHeight="1" x14ac:dyDescent="0.2">
      <c r="A63" s="35">
        <v>21</v>
      </c>
      <c r="B63" s="41">
        <v>45518</v>
      </c>
      <c r="C63" s="17" t="s">
        <v>118</v>
      </c>
      <c r="D63" s="2">
        <v>1</v>
      </c>
      <c r="E63" s="3">
        <v>45</v>
      </c>
      <c r="F63" s="3">
        <f t="shared" si="0"/>
        <v>45</v>
      </c>
      <c r="G63" s="36" t="s">
        <v>128</v>
      </c>
      <c r="H63" s="36">
        <v>59736976</v>
      </c>
      <c r="I63" s="23">
        <v>261</v>
      </c>
      <c r="J63" s="36">
        <v>13</v>
      </c>
      <c r="K63" s="37">
        <v>45520</v>
      </c>
      <c r="L63" s="36" t="s">
        <v>129</v>
      </c>
      <c r="M63" s="36" t="s">
        <v>130</v>
      </c>
      <c r="N63" s="38">
        <v>1208305646</v>
      </c>
      <c r="O63" s="4">
        <f t="shared" si="1"/>
        <v>45</v>
      </c>
      <c r="Q63" s="39"/>
    </row>
    <row r="64" spans="1:17" ht="23.25" customHeight="1" x14ac:dyDescent="0.2">
      <c r="A64" s="35"/>
      <c r="B64" s="41"/>
      <c r="C64" s="17" t="s">
        <v>119</v>
      </c>
      <c r="D64" s="2">
        <v>1</v>
      </c>
      <c r="E64" s="3">
        <v>65</v>
      </c>
      <c r="F64" s="3">
        <f t="shared" si="0"/>
        <v>65</v>
      </c>
      <c r="G64" s="36"/>
      <c r="H64" s="36"/>
      <c r="I64" s="23">
        <v>268</v>
      </c>
      <c r="J64" s="36"/>
      <c r="K64" s="37"/>
      <c r="L64" s="36"/>
      <c r="M64" s="36"/>
      <c r="N64" s="38"/>
      <c r="O64" s="4">
        <f t="shared" si="1"/>
        <v>65</v>
      </c>
      <c r="Q64" s="40"/>
    </row>
    <row r="65" spans="1:17" ht="23.25" customHeight="1" x14ac:dyDescent="0.2">
      <c r="A65" s="35"/>
      <c r="B65" s="41"/>
      <c r="C65" s="17" t="s">
        <v>120</v>
      </c>
      <c r="D65" s="2">
        <v>5</v>
      </c>
      <c r="E65" s="3">
        <v>75</v>
      </c>
      <c r="F65" s="3">
        <f t="shared" si="0"/>
        <v>375</v>
      </c>
      <c r="G65" s="36"/>
      <c r="H65" s="36"/>
      <c r="I65" s="23">
        <v>274</v>
      </c>
      <c r="J65" s="36"/>
      <c r="K65" s="37"/>
      <c r="L65" s="36"/>
      <c r="M65" s="36"/>
      <c r="N65" s="38"/>
      <c r="O65" s="4">
        <f t="shared" si="1"/>
        <v>375</v>
      </c>
      <c r="Q65" s="40"/>
    </row>
    <row r="66" spans="1:17" ht="23.25" customHeight="1" x14ac:dyDescent="0.2">
      <c r="A66" s="35"/>
      <c r="B66" s="41"/>
      <c r="C66" s="17" t="s">
        <v>121</v>
      </c>
      <c r="D66" s="2">
        <v>1</v>
      </c>
      <c r="E66" s="3">
        <v>95</v>
      </c>
      <c r="F66" s="3">
        <f t="shared" si="0"/>
        <v>95</v>
      </c>
      <c r="G66" s="36"/>
      <c r="H66" s="36"/>
      <c r="I66" s="36">
        <v>289</v>
      </c>
      <c r="J66" s="36"/>
      <c r="K66" s="37"/>
      <c r="L66" s="36"/>
      <c r="M66" s="36"/>
      <c r="N66" s="38"/>
      <c r="O66" s="4">
        <f t="shared" si="1"/>
        <v>95</v>
      </c>
      <c r="Q66" s="40"/>
    </row>
    <row r="67" spans="1:17" ht="23.25" customHeight="1" x14ac:dyDescent="0.2">
      <c r="A67" s="35"/>
      <c r="B67" s="41"/>
      <c r="C67" s="17" t="s">
        <v>122</v>
      </c>
      <c r="D67" s="2">
        <v>1</v>
      </c>
      <c r="E67" s="3">
        <v>115</v>
      </c>
      <c r="F67" s="3">
        <f t="shared" si="0"/>
        <v>115</v>
      </c>
      <c r="G67" s="36"/>
      <c r="H67" s="36"/>
      <c r="I67" s="36"/>
      <c r="J67" s="36"/>
      <c r="K67" s="37"/>
      <c r="L67" s="36"/>
      <c r="M67" s="36"/>
      <c r="N67" s="38"/>
      <c r="O67" s="4">
        <f t="shared" si="1"/>
        <v>115</v>
      </c>
      <c r="Q67" s="40"/>
    </row>
    <row r="68" spans="1:17" ht="23.25" customHeight="1" x14ac:dyDescent="0.2">
      <c r="A68" s="35"/>
      <c r="B68" s="41"/>
      <c r="C68" s="17" t="s">
        <v>123</v>
      </c>
      <c r="D68" s="2">
        <v>1</v>
      </c>
      <c r="E68" s="3">
        <v>350</v>
      </c>
      <c r="F68" s="3">
        <f t="shared" si="0"/>
        <v>350</v>
      </c>
      <c r="G68" s="36"/>
      <c r="H68" s="36"/>
      <c r="I68" s="23">
        <v>297</v>
      </c>
      <c r="J68" s="36"/>
      <c r="K68" s="37"/>
      <c r="L68" s="36"/>
      <c r="M68" s="36"/>
      <c r="N68" s="38"/>
      <c r="O68" s="4">
        <f t="shared" si="1"/>
        <v>350</v>
      </c>
      <c r="Q68" s="40"/>
    </row>
    <row r="69" spans="1:17" ht="45" x14ac:dyDescent="0.35">
      <c r="A69" s="6">
        <v>22</v>
      </c>
      <c r="B69" s="5">
        <v>45519</v>
      </c>
      <c r="C69" s="17" t="s">
        <v>124</v>
      </c>
      <c r="D69" s="2">
        <v>1</v>
      </c>
      <c r="E69" s="3">
        <v>16640</v>
      </c>
      <c r="F69" s="3">
        <f t="shared" si="0"/>
        <v>16640</v>
      </c>
      <c r="G69" s="14" t="s">
        <v>131</v>
      </c>
      <c r="H69" s="20">
        <v>4456556</v>
      </c>
      <c r="I69" s="17">
        <v>329</v>
      </c>
      <c r="J69" s="17">
        <v>13</v>
      </c>
      <c r="K69" s="21">
        <v>45520</v>
      </c>
      <c r="L69" s="17" t="s">
        <v>132</v>
      </c>
      <c r="M69" s="17" t="s">
        <v>133</v>
      </c>
      <c r="N69" s="22">
        <v>1755466211</v>
      </c>
      <c r="O69" s="4">
        <f t="shared" si="1"/>
        <v>16640</v>
      </c>
      <c r="Q69" s="11"/>
    </row>
    <row r="70" spans="1:17" ht="23.25" customHeight="1" x14ac:dyDescent="0.2">
      <c r="A70" s="35">
        <v>23</v>
      </c>
      <c r="B70" s="41">
        <v>45519</v>
      </c>
      <c r="C70" s="17" t="s">
        <v>134</v>
      </c>
      <c r="D70" s="2">
        <v>40</v>
      </c>
      <c r="E70" s="3">
        <v>65.400000000000006</v>
      </c>
      <c r="F70" s="3">
        <f t="shared" si="0"/>
        <v>2616</v>
      </c>
      <c r="G70" s="36" t="s">
        <v>16</v>
      </c>
      <c r="H70" s="36">
        <v>120046954</v>
      </c>
      <c r="I70" s="36">
        <v>211</v>
      </c>
      <c r="J70" s="36">
        <v>13</v>
      </c>
      <c r="K70" s="37">
        <v>45520</v>
      </c>
      <c r="L70" s="36" t="s">
        <v>144</v>
      </c>
      <c r="M70" s="36" t="s">
        <v>145</v>
      </c>
      <c r="N70" s="38">
        <v>553603038</v>
      </c>
      <c r="O70" s="4">
        <f t="shared" si="1"/>
        <v>2616</v>
      </c>
      <c r="Q70" s="39"/>
    </row>
    <row r="71" spans="1:17" ht="23.25" customHeight="1" x14ac:dyDescent="0.2">
      <c r="A71" s="35"/>
      <c r="B71" s="41"/>
      <c r="C71" s="17" t="s">
        <v>135</v>
      </c>
      <c r="D71" s="2">
        <v>20</v>
      </c>
      <c r="E71" s="3">
        <v>45</v>
      </c>
      <c r="F71" s="3">
        <f t="shared" si="0"/>
        <v>900</v>
      </c>
      <c r="G71" s="36"/>
      <c r="H71" s="36"/>
      <c r="I71" s="36"/>
      <c r="J71" s="36"/>
      <c r="K71" s="37"/>
      <c r="L71" s="36"/>
      <c r="M71" s="36"/>
      <c r="N71" s="38"/>
      <c r="O71" s="4">
        <f t="shared" si="1"/>
        <v>900</v>
      </c>
      <c r="Q71" s="40"/>
    </row>
    <row r="72" spans="1:17" ht="23.25" customHeight="1" x14ac:dyDescent="0.2">
      <c r="A72" s="35"/>
      <c r="B72" s="41"/>
      <c r="C72" s="17" t="s">
        <v>136</v>
      </c>
      <c r="D72" s="2">
        <v>100</v>
      </c>
      <c r="E72" s="3">
        <v>5</v>
      </c>
      <c r="F72" s="3">
        <f t="shared" si="0"/>
        <v>500</v>
      </c>
      <c r="G72" s="36"/>
      <c r="H72" s="36"/>
      <c r="I72" s="36"/>
      <c r="J72" s="36"/>
      <c r="K72" s="37"/>
      <c r="L72" s="36"/>
      <c r="M72" s="36"/>
      <c r="N72" s="38"/>
      <c r="O72" s="4">
        <f t="shared" si="1"/>
        <v>500</v>
      </c>
      <c r="Q72" s="40"/>
    </row>
    <row r="73" spans="1:17" ht="23.25" customHeight="1" x14ac:dyDescent="0.2">
      <c r="A73" s="35"/>
      <c r="B73" s="41"/>
      <c r="C73" s="17" t="s">
        <v>137</v>
      </c>
      <c r="D73" s="2">
        <v>50</v>
      </c>
      <c r="E73" s="3">
        <v>30</v>
      </c>
      <c r="F73" s="3">
        <f t="shared" si="0"/>
        <v>1500</v>
      </c>
      <c r="G73" s="36"/>
      <c r="H73" s="36"/>
      <c r="I73" s="17">
        <v>292</v>
      </c>
      <c r="J73" s="36"/>
      <c r="K73" s="37"/>
      <c r="L73" s="36"/>
      <c r="M73" s="36"/>
      <c r="N73" s="38"/>
      <c r="O73" s="4">
        <f t="shared" si="1"/>
        <v>1500</v>
      </c>
      <c r="Q73" s="40"/>
    </row>
    <row r="74" spans="1:17" ht="23.25" customHeight="1" x14ac:dyDescent="0.2">
      <c r="A74" s="35">
        <v>24</v>
      </c>
      <c r="B74" s="41">
        <v>45520</v>
      </c>
      <c r="C74" s="17" t="s">
        <v>138</v>
      </c>
      <c r="D74" s="2">
        <v>6</v>
      </c>
      <c r="E74" s="3">
        <v>610</v>
      </c>
      <c r="F74" s="3">
        <f t="shared" si="0"/>
        <v>3660</v>
      </c>
      <c r="G74" s="36" t="s">
        <v>146</v>
      </c>
      <c r="H74" s="36">
        <v>108260798</v>
      </c>
      <c r="I74" s="36">
        <v>267</v>
      </c>
      <c r="J74" s="36">
        <v>13</v>
      </c>
      <c r="K74" s="37">
        <v>45520</v>
      </c>
      <c r="L74" s="36" t="s">
        <v>147</v>
      </c>
      <c r="M74" s="36" t="s">
        <v>148</v>
      </c>
      <c r="N74" s="38">
        <v>2519026711</v>
      </c>
      <c r="O74" s="4">
        <f t="shared" si="1"/>
        <v>3660</v>
      </c>
      <c r="Q74" s="39"/>
    </row>
    <row r="75" spans="1:17" ht="23.25" customHeight="1" x14ac:dyDescent="0.2">
      <c r="A75" s="35"/>
      <c r="B75" s="41"/>
      <c r="C75" s="17" t="s">
        <v>139</v>
      </c>
      <c r="D75" s="2">
        <v>6</v>
      </c>
      <c r="E75" s="3">
        <v>610</v>
      </c>
      <c r="F75" s="3">
        <f t="shared" si="0"/>
        <v>3660</v>
      </c>
      <c r="G75" s="36"/>
      <c r="H75" s="36"/>
      <c r="I75" s="36"/>
      <c r="J75" s="36"/>
      <c r="K75" s="37"/>
      <c r="L75" s="36"/>
      <c r="M75" s="36"/>
      <c r="N75" s="38"/>
      <c r="O75" s="4">
        <f t="shared" si="1"/>
        <v>3660</v>
      </c>
      <c r="Q75" s="40"/>
    </row>
    <row r="76" spans="1:17" ht="23.25" customHeight="1" x14ac:dyDescent="0.2">
      <c r="A76" s="35"/>
      <c r="B76" s="41"/>
      <c r="C76" s="17" t="s">
        <v>140</v>
      </c>
      <c r="D76" s="2">
        <v>6</v>
      </c>
      <c r="E76" s="3">
        <v>610</v>
      </c>
      <c r="F76" s="3">
        <f t="shared" ref="F76:F143" si="2">D76*E76</f>
        <v>3660</v>
      </c>
      <c r="G76" s="36"/>
      <c r="H76" s="36"/>
      <c r="I76" s="36"/>
      <c r="J76" s="36"/>
      <c r="K76" s="37"/>
      <c r="L76" s="36"/>
      <c r="M76" s="36"/>
      <c r="N76" s="38"/>
      <c r="O76" s="4">
        <f t="shared" ref="O76:O143" si="3">F76</f>
        <v>3660</v>
      </c>
      <c r="Q76" s="40"/>
    </row>
    <row r="77" spans="1:17" ht="23.25" customHeight="1" x14ac:dyDescent="0.2">
      <c r="A77" s="35"/>
      <c r="B77" s="41"/>
      <c r="C77" s="17" t="s">
        <v>141</v>
      </c>
      <c r="D77" s="2">
        <v>2</v>
      </c>
      <c r="E77" s="3">
        <v>730</v>
      </c>
      <c r="F77" s="3">
        <f t="shared" si="2"/>
        <v>1460</v>
      </c>
      <c r="G77" s="36"/>
      <c r="H77" s="36"/>
      <c r="I77" s="36"/>
      <c r="J77" s="36"/>
      <c r="K77" s="37"/>
      <c r="L77" s="36"/>
      <c r="M77" s="36"/>
      <c r="N77" s="38"/>
      <c r="O77" s="4">
        <f t="shared" si="3"/>
        <v>1460</v>
      </c>
      <c r="Q77" s="40"/>
    </row>
    <row r="78" spans="1:17" ht="23.25" customHeight="1" x14ac:dyDescent="0.2">
      <c r="A78" s="35"/>
      <c r="B78" s="41"/>
      <c r="C78" s="17" t="s">
        <v>142</v>
      </c>
      <c r="D78" s="2">
        <v>5</v>
      </c>
      <c r="E78" s="3">
        <v>1090</v>
      </c>
      <c r="F78" s="3">
        <f t="shared" si="2"/>
        <v>5450</v>
      </c>
      <c r="G78" s="36"/>
      <c r="H78" s="36"/>
      <c r="I78" s="36"/>
      <c r="J78" s="36"/>
      <c r="K78" s="37"/>
      <c r="L78" s="36"/>
      <c r="M78" s="36"/>
      <c r="N78" s="38"/>
      <c r="O78" s="4">
        <f t="shared" si="3"/>
        <v>5450</v>
      </c>
      <c r="Q78" s="40"/>
    </row>
    <row r="79" spans="1:17" ht="30" x14ac:dyDescent="0.35">
      <c r="A79" s="6">
        <v>25</v>
      </c>
      <c r="B79" s="5">
        <v>56477</v>
      </c>
      <c r="C79" s="17" t="s">
        <v>143</v>
      </c>
      <c r="D79" s="2">
        <v>3</v>
      </c>
      <c r="E79" s="3">
        <v>395</v>
      </c>
      <c r="F79" s="3">
        <f t="shared" si="2"/>
        <v>1185</v>
      </c>
      <c r="G79" s="14" t="s">
        <v>128</v>
      </c>
      <c r="H79" s="20">
        <v>59736976</v>
      </c>
      <c r="I79" s="17">
        <v>298</v>
      </c>
      <c r="J79" s="17">
        <v>13</v>
      </c>
      <c r="K79" s="21">
        <v>45523</v>
      </c>
      <c r="L79" s="17" t="s">
        <v>149</v>
      </c>
      <c r="M79" s="17" t="s">
        <v>150</v>
      </c>
      <c r="N79" s="22">
        <v>3246866984</v>
      </c>
      <c r="O79" s="4">
        <f t="shared" si="3"/>
        <v>1185</v>
      </c>
      <c r="Q79" s="11"/>
    </row>
    <row r="80" spans="1:17" ht="30" x14ac:dyDescent="0.35">
      <c r="A80" s="6">
        <v>26</v>
      </c>
      <c r="B80" s="5">
        <v>45520</v>
      </c>
      <c r="C80" s="17" t="s">
        <v>151</v>
      </c>
      <c r="D80" s="2">
        <v>6</v>
      </c>
      <c r="E80" s="3">
        <v>75</v>
      </c>
      <c r="F80" s="3">
        <f t="shared" si="2"/>
        <v>450</v>
      </c>
      <c r="G80" s="24" t="s">
        <v>95</v>
      </c>
      <c r="H80" s="20">
        <v>13407147</v>
      </c>
      <c r="I80" s="17">
        <v>262</v>
      </c>
      <c r="J80" s="17">
        <v>13</v>
      </c>
      <c r="K80" s="21">
        <v>45523</v>
      </c>
      <c r="L80" s="17" t="s">
        <v>160</v>
      </c>
      <c r="M80" s="17" t="s">
        <v>161</v>
      </c>
      <c r="N80" s="22">
        <v>881479568</v>
      </c>
      <c r="O80" s="4">
        <f t="shared" si="3"/>
        <v>450</v>
      </c>
      <c r="Q80" s="11"/>
    </row>
    <row r="81" spans="1:17" ht="23.25" customHeight="1" x14ac:dyDescent="0.2">
      <c r="A81" s="35">
        <v>27</v>
      </c>
      <c r="B81" s="41">
        <v>45519</v>
      </c>
      <c r="C81" s="17" t="s">
        <v>152</v>
      </c>
      <c r="D81" s="2">
        <v>2</v>
      </c>
      <c r="E81" s="3">
        <v>85</v>
      </c>
      <c r="F81" s="3">
        <f t="shared" si="2"/>
        <v>170</v>
      </c>
      <c r="G81" s="36" t="s">
        <v>162</v>
      </c>
      <c r="H81" s="36">
        <v>57052131</v>
      </c>
      <c r="I81" s="17">
        <v>262</v>
      </c>
      <c r="J81" s="36">
        <v>13</v>
      </c>
      <c r="K81" s="37">
        <v>45523</v>
      </c>
      <c r="L81" s="36" t="s">
        <v>163</v>
      </c>
      <c r="M81" s="36" t="s">
        <v>164</v>
      </c>
      <c r="N81" s="38">
        <v>3747496532</v>
      </c>
      <c r="O81" s="4">
        <f t="shared" si="3"/>
        <v>170</v>
      </c>
      <c r="Q81" s="39"/>
    </row>
    <row r="82" spans="1:17" ht="23.25" customHeight="1" x14ac:dyDescent="0.2">
      <c r="A82" s="35"/>
      <c r="B82" s="41"/>
      <c r="C82" s="17" t="s">
        <v>153</v>
      </c>
      <c r="D82" s="2">
        <v>1</v>
      </c>
      <c r="E82" s="3">
        <v>385</v>
      </c>
      <c r="F82" s="3">
        <f t="shared" si="2"/>
        <v>385</v>
      </c>
      <c r="G82" s="36"/>
      <c r="H82" s="36"/>
      <c r="I82" s="36">
        <v>298</v>
      </c>
      <c r="J82" s="36"/>
      <c r="K82" s="37"/>
      <c r="L82" s="36"/>
      <c r="M82" s="36"/>
      <c r="N82" s="38"/>
      <c r="O82" s="4">
        <f t="shared" si="3"/>
        <v>385</v>
      </c>
      <c r="Q82" s="40"/>
    </row>
    <row r="83" spans="1:17" ht="23.25" customHeight="1" x14ac:dyDescent="0.2">
      <c r="A83" s="35"/>
      <c r="B83" s="41"/>
      <c r="C83" s="17" t="s">
        <v>154</v>
      </c>
      <c r="D83" s="2">
        <v>2</v>
      </c>
      <c r="E83" s="3">
        <v>110</v>
      </c>
      <c r="F83" s="3">
        <f t="shared" si="2"/>
        <v>220</v>
      </c>
      <c r="G83" s="36"/>
      <c r="H83" s="36"/>
      <c r="I83" s="36"/>
      <c r="J83" s="36"/>
      <c r="K83" s="37"/>
      <c r="L83" s="36"/>
      <c r="M83" s="36"/>
      <c r="N83" s="38"/>
      <c r="O83" s="4">
        <f t="shared" si="3"/>
        <v>220</v>
      </c>
      <c r="Q83" s="40"/>
    </row>
    <row r="84" spans="1:17" ht="23.25" customHeight="1" x14ac:dyDescent="0.2">
      <c r="A84" s="35"/>
      <c r="B84" s="41"/>
      <c r="C84" s="17" t="s">
        <v>155</v>
      </c>
      <c r="D84" s="2">
        <v>2</v>
      </c>
      <c r="E84" s="3">
        <v>110</v>
      </c>
      <c r="F84" s="3">
        <f t="shared" si="2"/>
        <v>220</v>
      </c>
      <c r="G84" s="36"/>
      <c r="H84" s="36"/>
      <c r="I84" s="36"/>
      <c r="J84" s="36"/>
      <c r="K84" s="37"/>
      <c r="L84" s="36"/>
      <c r="M84" s="36"/>
      <c r="N84" s="38"/>
      <c r="O84" s="4">
        <f t="shared" si="3"/>
        <v>220</v>
      </c>
      <c r="Q84" s="40"/>
    </row>
    <row r="85" spans="1:17" ht="23.25" customHeight="1" x14ac:dyDescent="0.2">
      <c r="A85" s="35"/>
      <c r="B85" s="41"/>
      <c r="C85" s="17" t="s">
        <v>156</v>
      </c>
      <c r="D85" s="2">
        <v>1</v>
      </c>
      <c r="E85" s="3">
        <v>585</v>
      </c>
      <c r="F85" s="3">
        <f t="shared" si="2"/>
        <v>585</v>
      </c>
      <c r="G85" s="36"/>
      <c r="H85" s="36"/>
      <c r="I85" s="36"/>
      <c r="J85" s="36"/>
      <c r="K85" s="37"/>
      <c r="L85" s="36"/>
      <c r="M85" s="36"/>
      <c r="N85" s="38"/>
      <c r="O85" s="4">
        <f t="shared" si="3"/>
        <v>585</v>
      </c>
      <c r="Q85" s="40"/>
    </row>
    <row r="86" spans="1:17" ht="23.25" customHeight="1" x14ac:dyDescent="0.2">
      <c r="A86" s="35"/>
      <c r="B86" s="41"/>
      <c r="C86" s="17" t="s">
        <v>157</v>
      </c>
      <c r="D86" s="2">
        <v>1</v>
      </c>
      <c r="E86" s="3">
        <v>385</v>
      </c>
      <c r="F86" s="3">
        <f t="shared" si="2"/>
        <v>385</v>
      </c>
      <c r="G86" s="36"/>
      <c r="H86" s="36"/>
      <c r="I86" s="36"/>
      <c r="J86" s="36"/>
      <c r="K86" s="37"/>
      <c r="L86" s="36"/>
      <c r="M86" s="36"/>
      <c r="N86" s="38"/>
      <c r="O86" s="4">
        <f t="shared" si="3"/>
        <v>385</v>
      </c>
      <c r="Q86" s="40"/>
    </row>
    <row r="87" spans="1:17" ht="23.25" customHeight="1" x14ac:dyDescent="0.2">
      <c r="A87" s="35"/>
      <c r="B87" s="41"/>
      <c r="C87" s="17" t="s">
        <v>158</v>
      </c>
      <c r="D87" s="2">
        <v>1</v>
      </c>
      <c r="E87" s="3">
        <v>960</v>
      </c>
      <c r="F87" s="3">
        <f t="shared" si="2"/>
        <v>960</v>
      </c>
      <c r="G87" s="36"/>
      <c r="H87" s="36"/>
      <c r="I87" s="36"/>
      <c r="J87" s="36"/>
      <c r="K87" s="37"/>
      <c r="L87" s="36"/>
      <c r="M87" s="36"/>
      <c r="N87" s="38"/>
      <c r="O87" s="4">
        <f t="shared" si="3"/>
        <v>960</v>
      </c>
      <c r="Q87" s="40"/>
    </row>
    <row r="88" spans="1:17" ht="23.25" customHeight="1" x14ac:dyDescent="0.2">
      <c r="A88" s="35"/>
      <c r="B88" s="41"/>
      <c r="C88" s="17" t="s">
        <v>159</v>
      </c>
      <c r="D88" s="2">
        <v>1</v>
      </c>
      <c r="E88" s="3">
        <v>560</v>
      </c>
      <c r="F88" s="3">
        <f t="shared" si="2"/>
        <v>560</v>
      </c>
      <c r="G88" s="36"/>
      <c r="H88" s="36"/>
      <c r="I88" s="36"/>
      <c r="J88" s="36"/>
      <c r="K88" s="37"/>
      <c r="L88" s="36"/>
      <c r="M88" s="36"/>
      <c r="N88" s="38"/>
      <c r="O88" s="4">
        <f t="shared" si="3"/>
        <v>560</v>
      </c>
      <c r="Q88" s="40"/>
    </row>
    <row r="89" spans="1:17" ht="30" x14ac:dyDescent="0.35">
      <c r="A89" s="6">
        <v>28</v>
      </c>
      <c r="B89" s="5">
        <v>45520</v>
      </c>
      <c r="C89" s="17" t="s">
        <v>165</v>
      </c>
      <c r="D89" s="2">
        <v>3</v>
      </c>
      <c r="E89" s="3">
        <v>150</v>
      </c>
      <c r="F89" s="3">
        <f t="shared" si="2"/>
        <v>450</v>
      </c>
      <c r="G89" s="14" t="s">
        <v>168</v>
      </c>
      <c r="H89" s="20">
        <v>71280170</v>
      </c>
      <c r="I89" s="17">
        <v>266</v>
      </c>
      <c r="J89" s="17">
        <v>13</v>
      </c>
      <c r="K89" s="21">
        <v>45524</v>
      </c>
      <c r="L89" s="17" t="s">
        <v>169</v>
      </c>
      <c r="M89" s="17" t="s">
        <v>170</v>
      </c>
      <c r="N89" s="22">
        <v>592004467</v>
      </c>
      <c r="O89" s="4">
        <f t="shared" si="3"/>
        <v>450</v>
      </c>
      <c r="Q89" s="11"/>
    </row>
    <row r="90" spans="1:17" ht="42" customHeight="1" x14ac:dyDescent="0.2">
      <c r="A90" s="35">
        <v>29</v>
      </c>
      <c r="B90" s="41">
        <v>45523</v>
      </c>
      <c r="C90" s="17" t="s">
        <v>167</v>
      </c>
      <c r="D90" s="2">
        <v>1</v>
      </c>
      <c r="E90" s="3">
        <v>2050</v>
      </c>
      <c r="F90" s="3">
        <f t="shared" si="2"/>
        <v>2050</v>
      </c>
      <c r="G90" s="36" t="s">
        <v>171</v>
      </c>
      <c r="H90" s="36">
        <v>18113257</v>
      </c>
      <c r="I90" s="17">
        <v>322</v>
      </c>
      <c r="J90" s="36">
        <v>13</v>
      </c>
      <c r="K90" s="37">
        <v>45524</v>
      </c>
      <c r="L90" s="36" t="s">
        <v>172</v>
      </c>
      <c r="M90" s="44" t="s">
        <v>173</v>
      </c>
      <c r="N90" s="38">
        <v>1333874078</v>
      </c>
      <c r="O90" s="4">
        <f t="shared" si="3"/>
        <v>2050</v>
      </c>
      <c r="Q90" s="39"/>
    </row>
    <row r="91" spans="1:17" ht="38.25" customHeight="1" x14ac:dyDescent="0.2">
      <c r="A91" s="35"/>
      <c r="B91" s="41"/>
      <c r="C91" s="17" t="s">
        <v>166</v>
      </c>
      <c r="D91" s="2">
        <v>1</v>
      </c>
      <c r="E91" s="3">
        <v>1850</v>
      </c>
      <c r="F91" s="3">
        <f t="shared" si="2"/>
        <v>1850</v>
      </c>
      <c r="G91" s="36"/>
      <c r="H91" s="36"/>
      <c r="I91" s="17">
        <v>329</v>
      </c>
      <c r="J91" s="36"/>
      <c r="K91" s="37"/>
      <c r="L91" s="36"/>
      <c r="M91" s="36"/>
      <c r="N91" s="38"/>
      <c r="O91" s="4">
        <f t="shared" si="3"/>
        <v>1850</v>
      </c>
      <c r="Q91" s="40"/>
    </row>
    <row r="92" spans="1:17" x14ac:dyDescent="0.35">
      <c r="A92" s="6">
        <v>30</v>
      </c>
      <c r="B92" s="5">
        <v>45524</v>
      </c>
      <c r="C92" s="17" t="s">
        <v>174</v>
      </c>
      <c r="D92" s="2">
        <v>1</v>
      </c>
      <c r="E92" s="3">
        <v>600</v>
      </c>
      <c r="F92" s="3">
        <f t="shared" si="2"/>
        <v>600</v>
      </c>
      <c r="G92" s="17" t="s">
        <v>179</v>
      </c>
      <c r="H92" s="20">
        <v>93967675</v>
      </c>
      <c r="I92" s="17">
        <v>268</v>
      </c>
      <c r="J92" s="17">
        <v>12</v>
      </c>
      <c r="K92" s="21">
        <v>45524</v>
      </c>
      <c r="L92" s="17" t="s">
        <v>180</v>
      </c>
      <c r="M92" s="17" t="s">
        <v>181</v>
      </c>
      <c r="N92" s="22">
        <v>2776451620</v>
      </c>
      <c r="O92" s="4">
        <f t="shared" si="3"/>
        <v>600</v>
      </c>
      <c r="Q92" s="11"/>
    </row>
    <row r="93" spans="1:17" ht="23.25" customHeight="1" x14ac:dyDescent="0.2">
      <c r="A93" s="35">
        <v>31</v>
      </c>
      <c r="B93" s="41">
        <v>45524</v>
      </c>
      <c r="C93" s="17" t="s">
        <v>175</v>
      </c>
      <c r="D93" s="2">
        <v>1</v>
      </c>
      <c r="E93" s="3">
        <v>2500</v>
      </c>
      <c r="F93" s="3">
        <f t="shared" si="2"/>
        <v>2500</v>
      </c>
      <c r="G93" s="36" t="s">
        <v>182</v>
      </c>
      <c r="H93" s="36">
        <v>115383042</v>
      </c>
      <c r="I93" s="36">
        <v>298</v>
      </c>
      <c r="J93" s="36">
        <v>13</v>
      </c>
      <c r="K93" s="37">
        <v>45525</v>
      </c>
      <c r="L93" s="36" t="s">
        <v>183</v>
      </c>
      <c r="M93" s="42" t="s">
        <v>184</v>
      </c>
      <c r="N93" s="43">
        <v>3389803997</v>
      </c>
      <c r="O93" s="4">
        <f t="shared" si="3"/>
        <v>2500</v>
      </c>
      <c r="Q93" s="39"/>
    </row>
    <row r="94" spans="1:17" ht="23.25" customHeight="1" x14ac:dyDescent="0.2">
      <c r="A94" s="35"/>
      <c r="B94" s="41"/>
      <c r="C94" s="17" t="s">
        <v>176</v>
      </c>
      <c r="D94" s="2">
        <v>1</v>
      </c>
      <c r="E94" s="3">
        <v>740</v>
      </c>
      <c r="F94" s="3">
        <f t="shared" si="2"/>
        <v>740</v>
      </c>
      <c r="G94" s="36"/>
      <c r="H94" s="36"/>
      <c r="I94" s="36"/>
      <c r="J94" s="36"/>
      <c r="K94" s="37"/>
      <c r="L94" s="36"/>
      <c r="M94" s="42"/>
      <c r="N94" s="43"/>
      <c r="O94" s="4">
        <f t="shared" si="3"/>
        <v>740</v>
      </c>
      <c r="Q94" s="40"/>
    </row>
    <row r="95" spans="1:17" ht="23.25" customHeight="1" x14ac:dyDescent="0.2">
      <c r="A95" s="35"/>
      <c r="B95" s="41"/>
      <c r="C95" s="17" t="s">
        <v>177</v>
      </c>
      <c r="D95" s="2">
        <v>1</v>
      </c>
      <c r="E95" s="3">
        <v>650</v>
      </c>
      <c r="F95" s="3">
        <f t="shared" si="2"/>
        <v>650</v>
      </c>
      <c r="G95" s="36"/>
      <c r="H95" s="36"/>
      <c r="I95" s="36"/>
      <c r="J95" s="36"/>
      <c r="K95" s="37"/>
      <c r="L95" s="36"/>
      <c r="M95" s="42"/>
      <c r="N95" s="43"/>
      <c r="O95" s="4">
        <f t="shared" si="3"/>
        <v>650</v>
      </c>
      <c r="Q95" s="40"/>
    </row>
    <row r="96" spans="1:17" ht="23.25" customHeight="1" x14ac:dyDescent="0.2">
      <c r="A96" s="35"/>
      <c r="B96" s="41"/>
      <c r="C96" s="17" t="s">
        <v>178</v>
      </c>
      <c r="D96" s="2">
        <v>1</v>
      </c>
      <c r="E96" s="3">
        <v>175</v>
      </c>
      <c r="F96" s="3">
        <f t="shared" si="2"/>
        <v>175</v>
      </c>
      <c r="G96" s="36"/>
      <c r="H96" s="36"/>
      <c r="I96" s="36"/>
      <c r="J96" s="36"/>
      <c r="K96" s="37"/>
      <c r="L96" s="36"/>
      <c r="M96" s="42"/>
      <c r="N96" s="43"/>
      <c r="O96" s="4">
        <f t="shared" si="3"/>
        <v>175</v>
      </c>
      <c r="Q96" s="40"/>
    </row>
    <row r="97" spans="1:17" ht="23.25" customHeight="1" x14ac:dyDescent="0.2">
      <c r="A97" s="35">
        <v>32</v>
      </c>
      <c r="B97" s="41">
        <v>45524</v>
      </c>
      <c r="C97" s="17" t="s">
        <v>185</v>
      </c>
      <c r="D97" s="2">
        <v>2</v>
      </c>
      <c r="E97" s="3">
        <v>1350</v>
      </c>
      <c r="F97" s="3">
        <f t="shared" si="2"/>
        <v>2700</v>
      </c>
      <c r="G97" s="36" t="s">
        <v>190</v>
      </c>
      <c r="H97" s="36">
        <v>115383042</v>
      </c>
      <c r="I97" s="36">
        <v>298</v>
      </c>
      <c r="J97" s="36">
        <v>13</v>
      </c>
      <c r="K97" s="37">
        <v>45525</v>
      </c>
      <c r="L97" s="36" t="s">
        <v>191</v>
      </c>
      <c r="M97" s="36" t="s">
        <v>192</v>
      </c>
      <c r="N97" s="38">
        <v>2211334545</v>
      </c>
      <c r="O97" s="4">
        <f t="shared" si="3"/>
        <v>2700</v>
      </c>
      <c r="Q97" s="39"/>
    </row>
    <row r="98" spans="1:17" ht="23.25" customHeight="1" x14ac:dyDescent="0.2">
      <c r="A98" s="35"/>
      <c r="B98" s="41"/>
      <c r="C98" s="17" t="s">
        <v>186</v>
      </c>
      <c r="D98" s="2">
        <v>1</v>
      </c>
      <c r="E98" s="3">
        <v>2100</v>
      </c>
      <c r="F98" s="3">
        <f t="shared" si="2"/>
        <v>2100</v>
      </c>
      <c r="G98" s="36"/>
      <c r="H98" s="36"/>
      <c r="I98" s="36"/>
      <c r="J98" s="36"/>
      <c r="K98" s="37"/>
      <c r="L98" s="36"/>
      <c r="M98" s="36"/>
      <c r="N98" s="38"/>
      <c r="O98" s="4">
        <f t="shared" si="3"/>
        <v>2100</v>
      </c>
      <c r="Q98" s="40"/>
    </row>
    <row r="99" spans="1:17" ht="23.25" customHeight="1" x14ac:dyDescent="0.2">
      <c r="A99" s="35">
        <v>33</v>
      </c>
      <c r="B99" s="41">
        <v>45524</v>
      </c>
      <c r="C99" s="17" t="s">
        <v>187</v>
      </c>
      <c r="D99" s="2">
        <v>58</v>
      </c>
      <c r="E99" s="3">
        <v>125</v>
      </c>
      <c r="F99" s="3">
        <f t="shared" si="2"/>
        <v>7250</v>
      </c>
      <c r="G99" s="36" t="s">
        <v>193</v>
      </c>
      <c r="H99" s="36">
        <v>112291368</v>
      </c>
      <c r="I99" s="36">
        <v>288</v>
      </c>
      <c r="J99" s="36">
        <v>13</v>
      </c>
      <c r="K99" s="37">
        <v>45525</v>
      </c>
      <c r="L99" s="36" t="s">
        <v>194</v>
      </c>
      <c r="M99" s="36" t="s">
        <v>195</v>
      </c>
      <c r="N99" s="38">
        <v>3491776691</v>
      </c>
      <c r="O99" s="4">
        <f t="shared" si="3"/>
        <v>7250</v>
      </c>
      <c r="Q99" s="39"/>
    </row>
    <row r="100" spans="1:17" ht="23.25" customHeight="1" x14ac:dyDescent="0.2">
      <c r="A100" s="35"/>
      <c r="B100" s="41"/>
      <c r="C100" s="17" t="s">
        <v>188</v>
      </c>
      <c r="D100" s="2">
        <v>3</v>
      </c>
      <c r="E100" s="3">
        <v>190</v>
      </c>
      <c r="F100" s="3">
        <f t="shared" si="2"/>
        <v>570</v>
      </c>
      <c r="G100" s="36"/>
      <c r="H100" s="36"/>
      <c r="I100" s="36"/>
      <c r="J100" s="36"/>
      <c r="K100" s="37"/>
      <c r="L100" s="36"/>
      <c r="M100" s="36"/>
      <c r="N100" s="38"/>
      <c r="O100" s="4">
        <f t="shared" si="3"/>
        <v>570</v>
      </c>
      <c r="Q100" s="40"/>
    </row>
    <row r="101" spans="1:17" ht="23.25" customHeight="1" x14ac:dyDescent="0.2">
      <c r="A101" s="35"/>
      <c r="B101" s="41"/>
      <c r="C101" s="17" t="s">
        <v>189</v>
      </c>
      <c r="D101" s="2">
        <v>1</v>
      </c>
      <c r="E101" s="3">
        <v>6000</v>
      </c>
      <c r="F101" s="3">
        <f t="shared" si="2"/>
        <v>6000</v>
      </c>
      <c r="G101" s="36"/>
      <c r="H101" s="36"/>
      <c r="I101" s="17">
        <v>297</v>
      </c>
      <c r="J101" s="36"/>
      <c r="K101" s="37"/>
      <c r="L101" s="36"/>
      <c r="M101" s="36"/>
      <c r="N101" s="38"/>
      <c r="O101" s="4">
        <f t="shared" si="3"/>
        <v>6000</v>
      </c>
      <c r="Q101" s="40"/>
    </row>
    <row r="102" spans="1:17" ht="30" x14ac:dyDescent="0.35">
      <c r="A102" s="6">
        <v>34</v>
      </c>
      <c r="B102" s="5">
        <v>45523</v>
      </c>
      <c r="C102" s="17" t="s">
        <v>196</v>
      </c>
      <c r="D102" s="2">
        <v>2</v>
      </c>
      <c r="E102" s="3">
        <v>3500</v>
      </c>
      <c r="F102" s="3">
        <f t="shared" si="2"/>
        <v>7000</v>
      </c>
      <c r="G102" s="14" t="s">
        <v>20</v>
      </c>
      <c r="H102" s="20">
        <v>7922310</v>
      </c>
      <c r="I102" s="17">
        <v>268</v>
      </c>
      <c r="J102" s="17">
        <v>13</v>
      </c>
      <c r="K102" s="21">
        <v>45526</v>
      </c>
      <c r="L102" s="17" t="s">
        <v>197</v>
      </c>
      <c r="M102" s="17" t="s">
        <v>198</v>
      </c>
      <c r="N102" s="22">
        <v>3002093150</v>
      </c>
      <c r="O102" s="4">
        <f t="shared" si="3"/>
        <v>7000</v>
      </c>
      <c r="Q102" s="11"/>
    </row>
    <row r="103" spans="1:17" ht="23.25" customHeight="1" x14ac:dyDescent="0.2">
      <c r="A103" s="35">
        <v>35</v>
      </c>
      <c r="B103" s="41">
        <v>45524</v>
      </c>
      <c r="C103" s="17" t="s">
        <v>199</v>
      </c>
      <c r="D103" s="2">
        <v>16</v>
      </c>
      <c r="E103" s="3">
        <v>60</v>
      </c>
      <c r="F103" s="3">
        <f t="shared" si="2"/>
        <v>960</v>
      </c>
      <c r="G103" s="36" t="s">
        <v>220</v>
      </c>
      <c r="H103" s="36">
        <v>63254948</v>
      </c>
      <c r="I103" s="17">
        <v>242</v>
      </c>
      <c r="J103" s="36">
        <v>13</v>
      </c>
      <c r="K103" s="37">
        <v>45526</v>
      </c>
      <c r="L103" s="36" t="s">
        <v>221</v>
      </c>
      <c r="M103" s="36" t="s">
        <v>222</v>
      </c>
      <c r="N103" s="38">
        <v>2959363799</v>
      </c>
      <c r="O103" s="4">
        <f t="shared" si="3"/>
        <v>960</v>
      </c>
    </row>
    <row r="104" spans="1:17" ht="23.25" customHeight="1" x14ac:dyDescent="0.2">
      <c r="A104" s="35"/>
      <c r="B104" s="41"/>
      <c r="C104" s="17" t="s">
        <v>200</v>
      </c>
      <c r="D104" s="2">
        <v>30</v>
      </c>
      <c r="E104" s="3">
        <v>15</v>
      </c>
      <c r="F104" s="3">
        <f t="shared" si="2"/>
        <v>450</v>
      </c>
      <c r="G104" s="36"/>
      <c r="H104" s="36"/>
      <c r="I104" s="36">
        <v>243</v>
      </c>
      <c r="J104" s="36"/>
      <c r="K104" s="37"/>
      <c r="L104" s="36"/>
      <c r="M104" s="36"/>
      <c r="N104" s="38"/>
      <c r="O104" s="4">
        <f t="shared" si="3"/>
        <v>450</v>
      </c>
    </row>
    <row r="105" spans="1:17" ht="23.25" customHeight="1" x14ac:dyDescent="0.2">
      <c r="A105" s="35"/>
      <c r="B105" s="41"/>
      <c r="C105" s="17" t="s">
        <v>201</v>
      </c>
      <c r="D105" s="2">
        <v>20</v>
      </c>
      <c r="E105" s="3">
        <v>50</v>
      </c>
      <c r="F105" s="3">
        <f t="shared" si="2"/>
        <v>1000</v>
      </c>
      <c r="G105" s="36"/>
      <c r="H105" s="36"/>
      <c r="I105" s="36"/>
      <c r="J105" s="36"/>
      <c r="K105" s="37"/>
      <c r="L105" s="36"/>
      <c r="M105" s="36"/>
      <c r="N105" s="38"/>
      <c r="O105" s="4">
        <f t="shared" si="3"/>
        <v>1000</v>
      </c>
    </row>
    <row r="106" spans="1:17" ht="23.25" customHeight="1" x14ac:dyDescent="0.2">
      <c r="A106" s="35"/>
      <c r="B106" s="41"/>
      <c r="C106" s="17" t="s">
        <v>202</v>
      </c>
      <c r="D106" s="2">
        <v>20</v>
      </c>
      <c r="E106" s="3">
        <v>44</v>
      </c>
      <c r="F106" s="3">
        <f t="shared" si="2"/>
        <v>880</v>
      </c>
      <c r="G106" s="36"/>
      <c r="H106" s="36"/>
      <c r="I106" s="36"/>
      <c r="J106" s="36"/>
      <c r="K106" s="37"/>
      <c r="L106" s="36"/>
      <c r="M106" s="36"/>
      <c r="N106" s="38"/>
      <c r="O106" s="4">
        <f t="shared" si="3"/>
        <v>880</v>
      </c>
    </row>
    <row r="107" spans="1:17" ht="23.25" customHeight="1" x14ac:dyDescent="0.2">
      <c r="A107" s="35"/>
      <c r="B107" s="41"/>
      <c r="C107" s="17" t="s">
        <v>203</v>
      </c>
      <c r="D107" s="2">
        <v>15</v>
      </c>
      <c r="E107" s="3">
        <v>38</v>
      </c>
      <c r="F107" s="3">
        <f t="shared" si="2"/>
        <v>570</v>
      </c>
      <c r="G107" s="36"/>
      <c r="H107" s="36"/>
      <c r="I107" s="36"/>
      <c r="J107" s="36"/>
      <c r="K107" s="37"/>
      <c r="L107" s="36"/>
      <c r="M107" s="36"/>
      <c r="N107" s="38"/>
      <c r="O107" s="4">
        <f t="shared" si="3"/>
        <v>570</v>
      </c>
      <c r="Q107" s="39"/>
    </row>
    <row r="108" spans="1:17" ht="23.25" customHeight="1" x14ac:dyDescent="0.2">
      <c r="A108" s="35"/>
      <c r="B108" s="41"/>
      <c r="C108" s="17" t="s">
        <v>204</v>
      </c>
      <c r="D108" s="2">
        <v>15</v>
      </c>
      <c r="E108" s="3">
        <v>52.93</v>
      </c>
      <c r="F108" s="3">
        <f t="shared" si="2"/>
        <v>793.95</v>
      </c>
      <c r="G108" s="36"/>
      <c r="H108" s="36"/>
      <c r="I108" s="36"/>
      <c r="J108" s="36"/>
      <c r="K108" s="37"/>
      <c r="L108" s="36"/>
      <c r="M108" s="36"/>
      <c r="N108" s="38"/>
      <c r="O108" s="4">
        <f t="shared" si="3"/>
        <v>793.95</v>
      </c>
      <c r="Q108" s="40"/>
    </row>
    <row r="109" spans="1:17" ht="23.25" customHeight="1" x14ac:dyDescent="0.2">
      <c r="A109" s="35"/>
      <c r="B109" s="41"/>
      <c r="C109" s="17" t="s">
        <v>205</v>
      </c>
      <c r="D109" s="2">
        <v>20</v>
      </c>
      <c r="E109" s="3">
        <v>59</v>
      </c>
      <c r="F109" s="3">
        <f t="shared" si="2"/>
        <v>1180</v>
      </c>
      <c r="G109" s="36"/>
      <c r="H109" s="36"/>
      <c r="I109" s="36"/>
      <c r="J109" s="36"/>
      <c r="K109" s="37"/>
      <c r="L109" s="36"/>
      <c r="M109" s="36"/>
      <c r="N109" s="38"/>
      <c r="O109" s="4">
        <f t="shared" si="3"/>
        <v>1180</v>
      </c>
      <c r="Q109" s="40"/>
    </row>
    <row r="110" spans="1:17" ht="23.25" customHeight="1" x14ac:dyDescent="0.2">
      <c r="A110" s="35"/>
      <c r="B110" s="41"/>
      <c r="C110" s="17" t="s">
        <v>206</v>
      </c>
      <c r="D110" s="2">
        <v>20</v>
      </c>
      <c r="E110" s="3">
        <v>26.8</v>
      </c>
      <c r="F110" s="3">
        <f t="shared" si="2"/>
        <v>536</v>
      </c>
      <c r="G110" s="36"/>
      <c r="H110" s="36"/>
      <c r="I110" s="36">
        <v>244</v>
      </c>
      <c r="J110" s="36"/>
      <c r="K110" s="37"/>
      <c r="L110" s="36"/>
      <c r="M110" s="36"/>
      <c r="N110" s="38"/>
      <c r="O110" s="4">
        <f t="shared" si="3"/>
        <v>536</v>
      </c>
      <c r="Q110" s="40"/>
    </row>
    <row r="111" spans="1:17" ht="23.25" customHeight="1" x14ac:dyDescent="0.2">
      <c r="A111" s="35"/>
      <c r="B111" s="41"/>
      <c r="C111" s="17" t="s">
        <v>207</v>
      </c>
      <c r="D111" s="2">
        <v>20</v>
      </c>
      <c r="E111" s="3">
        <v>39</v>
      </c>
      <c r="F111" s="3">
        <f t="shared" si="2"/>
        <v>780</v>
      </c>
      <c r="G111" s="36"/>
      <c r="H111" s="36"/>
      <c r="I111" s="36"/>
      <c r="J111" s="36"/>
      <c r="K111" s="37"/>
      <c r="L111" s="36"/>
      <c r="M111" s="36"/>
      <c r="N111" s="38"/>
      <c r="O111" s="4">
        <f t="shared" si="3"/>
        <v>780</v>
      </c>
      <c r="Q111" s="40"/>
    </row>
    <row r="112" spans="1:17" ht="23.25" customHeight="1" x14ac:dyDescent="0.2">
      <c r="A112" s="35"/>
      <c r="B112" s="41"/>
      <c r="C112" s="17" t="s">
        <v>208</v>
      </c>
      <c r="D112" s="2">
        <v>20</v>
      </c>
      <c r="E112" s="3">
        <v>5</v>
      </c>
      <c r="F112" s="3">
        <f t="shared" si="2"/>
        <v>100</v>
      </c>
      <c r="G112" s="36"/>
      <c r="H112" s="36"/>
      <c r="I112" s="36">
        <v>268</v>
      </c>
      <c r="J112" s="36"/>
      <c r="K112" s="37"/>
      <c r="L112" s="36"/>
      <c r="M112" s="36"/>
      <c r="N112" s="38"/>
      <c r="O112" s="4">
        <f t="shared" si="3"/>
        <v>100</v>
      </c>
      <c r="Q112" s="40"/>
    </row>
    <row r="113" spans="1:17" ht="23.25" customHeight="1" x14ac:dyDescent="0.2">
      <c r="A113" s="35"/>
      <c r="B113" s="41"/>
      <c r="C113" s="17" t="s">
        <v>209</v>
      </c>
      <c r="D113" s="2">
        <v>20</v>
      </c>
      <c r="E113" s="3">
        <v>4.75</v>
      </c>
      <c r="F113" s="3">
        <f t="shared" si="2"/>
        <v>95</v>
      </c>
      <c r="G113" s="36"/>
      <c r="H113" s="36"/>
      <c r="I113" s="36"/>
      <c r="J113" s="36"/>
      <c r="K113" s="37"/>
      <c r="L113" s="36"/>
      <c r="M113" s="36"/>
      <c r="N113" s="38"/>
      <c r="O113" s="4">
        <f t="shared" si="3"/>
        <v>95</v>
      </c>
      <c r="Q113" s="40"/>
    </row>
    <row r="114" spans="1:17" ht="23.25" customHeight="1" x14ac:dyDescent="0.2">
      <c r="A114" s="35"/>
      <c r="B114" s="41"/>
      <c r="C114" s="17" t="s">
        <v>210</v>
      </c>
      <c r="D114" s="2">
        <v>8</v>
      </c>
      <c r="E114" s="3">
        <v>48.5</v>
      </c>
      <c r="F114" s="3">
        <f t="shared" si="2"/>
        <v>388</v>
      </c>
      <c r="G114" s="36"/>
      <c r="H114" s="36"/>
      <c r="I114" s="36">
        <v>291</v>
      </c>
      <c r="J114" s="36"/>
      <c r="K114" s="37"/>
      <c r="L114" s="36"/>
      <c r="M114" s="36"/>
      <c r="N114" s="38"/>
      <c r="O114" s="4">
        <f t="shared" si="3"/>
        <v>388</v>
      </c>
      <c r="Q114" s="40"/>
    </row>
    <row r="115" spans="1:17" ht="23.25" customHeight="1" x14ac:dyDescent="0.2">
      <c r="A115" s="35"/>
      <c r="B115" s="41"/>
      <c r="C115" s="17" t="s">
        <v>211</v>
      </c>
      <c r="D115" s="2">
        <v>36</v>
      </c>
      <c r="E115" s="3">
        <v>4</v>
      </c>
      <c r="F115" s="3">
        <f t="shared" si="2"/>
        <v>144</v>
      </c>
      <c r="G115" s="36"/>
      <c r="H115" s="36"/>
      <c r="I115" s="36"/>
      <c r="J115" s="36"/>
      <c r="K115" s="37"/>
      <c r="L115" s="36"/>
      <c r="M115" s="36"/>
      <c r="N115" s="38"/>
      <c r="O115" s="4">
        <f t="shared" si="3"/>
        <v>144</v>
      </c>
      <c r="Q115" s="40"/>
    </row>
    <row r="116" spans="1:17" ht="23.25" customHeight="1" x14ac:dyDescent="0.2">
      <c r="A116" s="35"/>
      <c r="B116" s="41"/>
      <c r="C116" s="17" t="s">
        <v>212</v>
      </c>
      <c r="D116" s="2">
        <v>50</v>
      </c>
      <c r="E116" s="3">
        <v>2.5</v>
      </c>
      <c r="F116" s="3">
        <f t="shared" si="2"/>
        <v>125</v>
      </c>
      <c r="G116" s="36"/>
      <c r="H116" s="36"/>
      <c r="I116" s="36"/>
      <c r="J116" s="36"/>
      <c r="K116" s="37"/>
      <c r="L116" s="36"/>
      <c r="M116" s="36"/>
      <c r="N116" s="38"/>
      <c r="O116" s="4">
        <f t="shared" si="3"/>
        <v>125</v>
      </c>
      <c r="Q116" s="40"/>
    </row>
    <row r="117" spans="1:17" ht="23.25" customHeight="1" x14ac:dyDescent="0.2">
      <c r="A117" s="35"/>
      <c r="B117" s="41"/>
      <c r="C117" s="17" t="s">
        <v>213</v>
      </c>
      <c r="D117" s="2">
        <v>15</v>
      </c>
      <c r="E117" s="3">
        <v>20</v>
      </c>
      <c r="F117" s="3">
        <f t="shared" si="2"/>
        <v>300</v>
      </c>
      <c r="G117" s="36"/>
      <c r="H117" s="36"/>
      <c r="I117" s="36"/>
      <c r="J117" s="36"/>
      <c r="K117" s="37"/>
      <c r="L117" s="36"/>
      <c r="M117" s="36"/>
      <c r="N117" s="38"/>
      <c r="O117" s="4">
        <f t="shared" si="3"/>
        <v>300</v>
      </c>
      <c r="Q117" s="40"/>
    </row>
    <row r="118" spans="1:17" ht="23.25" customHeight="1" x14ac:dyDescent="0.2">
      <c r="A118" s="35"/>
      <c r="B118" s="41"/>
      <c r="C118" s="17" t="s">
        <v>214</v>
      </c>
      <c r="D118" s="2">
        <v>12</v>
      </c>
      <c r="E118" s="3">
        <v>40</v>
      </c>
      <c r="F118" s="3">
        <f t="shared" si="2"/>
        <v>480</v>
      </c>
      <c r="G118" s="36"/>
      <c r="H118" s="36"/>
      <c r="I118" s="36"/>
      <c r="J118" s="36"/>
      <c r="K118" s="37"/>
      <c r="L118" s="36"/>
      <c r="M118" s="36"/>
      <c r="N118" s="38"/>
      <c r="O118" s="4">
        <f t="shared" si="3"/>
        <v>480</v>
      </c>
      <c r="Q118" s="40"/>
    </row>
    <row r="119" spans="1:17" ht="23.25" customHeight="1" x14ac:dyDescent="0.2">
      <c r="A119" s="35"/>
      <c r="B119" s="41"/>
      <c r="C119" s="17" t="s">
        <v>215</v>
      </c>
      <c r="D119" s="2">
        <v>6</v>
      </c>
      <c r="E119" s="3">
        <v>37.75</v>
      </c>
      <c r="F119" s="3">
        <f t="shared" si="2"/>
        <v>226.5</v>
      </c>
      <c r="G119" s="36"/>
      <c r="H119" s="36"/>
      <c r="I119" s="36"/>
      <c r="J119" s="36"/>
      <c r="K119" s="37"/>
      <c r="L119" s="36"/>
      <c r="M119" s="36"/>
      <c r="N119" s="38"/>
      <c r="O119" s="4">
        <f t="shared" si="3"/>
        <v>226.5</v>
      </c>
    </row>
    <row r="120" spans="1:17" ht="23.25" customHeight="1" x14ac:dyDescent="0.2">
      <c r="A120" s="35"/>
      <c r="B120" s="41"/>
      <c r="C120" s="17" t="s">
        <v>216</v>
      </c>
      <c r="D120" s="2">
        <v>4</v>
      </c>
      <c r="E120" s="3">
        <v>158.5</v>
      </c>
      <c r="F120" s="3">
        <f t="shared" si="2"/>
        <v>634</v>
      </c>
      <c r="G120" s="36"/>
      <c r="H120" s="36"/>
      <c r="I120" s="36"/>
      <c r="J120" s="36"/>
      <c r="K120" s="37"/>
      <c r="L120" s="36"/>
      <c r="M120" s="36"/>
      <c r="N120" s="38"/>
      <c r="O120" s="4">
        <f t="shared" si="3"/>
        <v>634</v>
      </c>
    </row>
    <row r="121" spans="1:17" ht="23.25" customHeight="1" x14ac:dyDescent="0.2">
      <c r="A121" s="35"/>
      <c r="B121" s="41"/>
      <c r="C121" s="17" t="s">
        <v>217</v>
      </c>
      <c r="D121" s="2">
        <v>10</v>
      </c>
      <c r="E121" s="3">
        <v>18</v>
      </c>
      <c r="F121" s="3">
        <f t="shared" si="2"/>
        <v>180</v>
      </c>
      <c r="G121" s="36"/>
      <c r="H121" s="36"/>
      <c r="I121" s="36"/>
      <c r="J121" s="36"/>
      <c r="K121" s="37"/>
      <c r="L121" s="36"/>
      <c r="M121" s="36"/>
      <c r="N121" s="38"/>
      <c r="O121" s="4">
        <f t="shared" si="3"/>
        <v>180</v>
      </c>
    </row>
    <row r="122" spans="1:17" ht="23.25" customHeight="1" x14ac:dyDescent="0.2">
      <c r="A122" s="35"/>
      <c r="B122" s="41"/>
      <c r="C122" s="17" t="s">
        <v>218</v>
      </c>
      <c r="D122" s="2">
        <v>24</v>
      </c>
      <c r="E122" s="3">
        <v>1.25</v>
      </c>
      <c r="F122" s="3">
        <f t="shared" si="2"/>
        <v>30</v>
      </c>
      <c r="G122" s="36"/>
      <c r="H122" s="36"/>
      <c r="I122" s="36"/>
      <c r="J122" s="36"/>
      <c r="K122" s="37"/>
      <c r="L122" s="36"/>
      <c r="M122" s="36"/>
      <c r="N122" s="38"/>
      <c r="O122" s="4">
        <f t="shared" si="3"/>
        <v>30</v>
      </c>
    </row>
    <row r="123" spans="1:17" ht="23.25" customHeight="1" x14ac:dyDescent="0.2">
      <c r="A123" s="35"/>
      <c r="B123" s="41"/>
      <c r="C123" s="17" t="s">
        <v>219</v>
      </c>
      <c r="D123" s="2">
        <v>8</v>
      </c>
      <c r="E123" s="3">
        <v>16.5</v>
      </c>
      <c r="F123" s="3">
        <f t="shared" si="2"/>
        <v>132</v>
      </c>
      <c r="G123" s="36"/>
      <c r="H123" s="36"/>
      <c r="I123" s="36"/>
      <c r="J123" s="36"/>
      <c r="K123" s="37"/>
      <c r="L123" s="36"/>
      <c r="M123" s="36"/>
      <c r="N123" s="38"/>
      <c r="O123" s="4">
        <f t="shared" si="3"/>
        <v>132</v>
      </c>
    </row>
    <row r="124" spans="1:17" ht="30" x14ac:dyDescent="0.35">
      <c r="A124" s="6">
        <v>36</v>
      </c>
      <c r="B124" s="5">
        <v>45523</v>
      </c>
      <c r="C124" s="17" t="s">
        <v>223</v>
      </c>
      <c r="D124" s="2">
        <v>1</v>
      </c>
      <c r="E124" s="3">
        <v>875</v>
      </c>
      <c r="F124" s="3">
        <f t="shared" si="2"/>
        <v>875</v>
      </c>
      <c r="G124" s="14" t="s">
        <v>224</v>
      </c>
      <c r="H124" s="20">
        <v>44227698</v>
      </c>
      <c r="I124" s="17">
        <v>298</v>
      </c>
      <c r="J124" s="17">
        <v>12</v>
      </c>
      <c r="K124" s="21">
        <v>45526</v>
      </c>
      <c r="L124" s="17" t="s">
        <v>225</v>
      </c>
      <c r="M124" s="17">
        <v>59323851</v>
      </c>
      <c r="N124" s="22">
        <v>1047611424</v>
      </c>
      <c r="O124" s="4">
        <f t="shared" si="3"/>
        <v>875</v>
      </c>
      <c r="Q124" s="11"/>
    </row>
    <row r="125" spans="1:17" ht="30" x14ac:dyDescent="0.35">
      <c r="A125" s="6">
        <v>37</v>
      </c>
      <c r="B125" s="5">
        <v>45525</v>
      </c>
      <c r="C125" s="17" t="s">
        <v>226</v>
      </c>
      <c r="D125" s="2">
        <v>30</v>
      </c>
      <c r="E125" s="3">
        <v>280</v>
      </c>
      <c r="F125" s="3">
        <f t="shared" si="2"/>
        <v>8400</v>
      </c>
      <c r="G125" s="14" t="s">
        <v>14</v>
      </c>
      <c r="H125" s="20">
        <v>83104704</v>
      </c>
      <c r="I125" s="17">
        <v>212</v>
      </c>
      <c r="J125" s="17">
        <v>11</v>
      </c>
      <c r="K125" s="21">
        <v>45527</v>
      </c>
      <c r="L125" s="17" t="s">
        <v>233</v>
      </c>
      <c r="M125" s="17" t="s">
        <v>234</v>
      </c>
      <c r="N125" s="22">
        <v>3948300204</v>
      </c>
      <c r="O125" s="4">
        <f t="shared" si="3"/>
        <v>8400</v>
      </c>
      <c r="Q125" s="11"/>
    </row>
    <row r="126" spans="1:17" ht="23.25" customHeight="1" x14ac:dyDescent="0.2">
      <c r="A126" s="35">
        <v>38</v>
      </c>
      <c r="B126" s="41">
        <v>45526</v>
      </c>
      <c r="C126" s="17" t="s">
        <v>227</v>
      </c>
      <c r="D126" s="2">
        <v>10</v>
      </c>
      <c r="E126" s="3">
        <v>225</v>
      </c>
      <c r="F126" s="3">
        <f t="shared" si="2"/>
        <v>2250</v>
      </c>
      <c r="G126" s="36" t="s">
        <v>193</v>
      </c>
      <c r="H126" s="36">
        <v>112291368</v>
      </c>
      <c r="I126" s="36">
        <v>223</v>
      </c>
      <c r="J126" s="36">
        <v>13</v>
      </c>
      <c r="K126" s="37">
        <v>45527</v>
      </c>
      <c r="L126" s="36" t="s">
        <v>235</v>
      </c>
      <c r="M126" s="36" t="s">
        <v>236</v>
      </c>
      <c r="N126" s="38">
        <v>951013003</v>
      </c>
      <c r="O126" s="4">
        <f t="shared" si="3"/>
        <v>2250</v>
      </c>
      <c r="Q126" s="39"/>
    </row>
    <row r="127" spans="1:17" ht="23.25" customHeight="1" x14ac:dyDescent="0.2">
      <c r="A127" s="35"/>
      <c r="B127" s="41"/>
      <c r="C127" s="17" t="s">
        <v>228</v>
      </c>
      <c r="D127" s="2">
        <v>2</v>
      </c>
      <c r="E127" s="3">
        <v>215</v>
      </c>
      <c r="F127" s="3">
        <f t="shared" si="2"/>
        <v>430</v>
      </c>
      <c r="G127" s="36"/>
      <c r="H127" s="36"/>
      <c r="I127" s="36"/>
      <c r="J127" s="36"/>
      <c r="K127" s="37"/>
      <c r="L127" s="36"/>
      <c r="M127" s="36"/>
      <c r="N127" s="38"/>
      <c r="O127" s="4">
        <f t="shared" si="3"/>
        <v>430</v>
      </c>
      <c r="Q127" s="40"/>
    </row>
    <row r="128" spans="1:17" ht="23.25" customHeight="1" x14ac:dyDescent="0.2">
      <c r="A128" s="35"/>
      <c r="B128" s="41"/>
      <c r="C128" s="17" t="s">
        <v>229</v>
      </c>
      <c r="D128" s="2">
        <v>17</v>
      </c>
      <c r="E128" s="3">
        <v>20</v>
      </c>
      <c r="F128" s="3">
        <f t="shared" si="2"/>
        <v>340</v>
      </c>
      <c r="G128" s="36"/>
      <c r="H128" s="36"/>
      <c r="I128" s="36">
        <v>232</v>
      </c>
      <c r="J128" s="36"/>
      <c r="K128" s="37"/>
      <c r="L128" s="36"/>
      <c r="M128" s="36"/>
      <c r="N128" s="38"/>
      <c r="O128" s="4">
        <f t="shared" si="3"/>
        <v>340</v>
      </c>
      <c r="Q128" s="40"/>
    </row>
    <row r="129" spans="1:17" ht="23.25" customHeight="1" x14ac:dyDescent="0.2">
      <c r="A129" s="35"/>
      <c r="B129" s="41"/>
      <c r="C129" s="17" t="s">
        <v>230</v>
      </c>
      <c r="D129" s="2">
        <v>1</v>
      </c>
      <c r="E129" s="3">
        <v>8</v>
      </c>
      <c r="F129" s="3">
        <f t="shared" si="2"/>
        <v>8</v>
      </c>
      <c r="G129" s="36"/>
      <c r="H129" s="36"/>
      <c r="I129" s="36"/>
      <c r="J129" s="36"/>
      <c r="K129" s="37"/>
      <c r="L129" s="36"/>
      <c r="M129" s="36"/>
      <c r="N129" s="38"/>
      <c r="O129" s="4">
        <f t="shared" si="3"/>
        <v>8</v>
      </c>
      <c r="Q129" s="40"/>
    </row>
    <row r="130" spans="1:17" ht="23.25" customHeight="1" x14ac:dyDescent="0.2">
      <c r="A130" s="35"/>
      <c r="B130" s="41"/>
      <c r="C130" s="17" t="s">
        <v>231</v>
      </c>
      <c r="D130" s="2">
        <v>4</v>
      </c>
      <c r="E130" s="3">
        <v>65</v>
      </c>
      <c r="F130" s="3">
        <f t="shared" si="2"/>
        <v>260</v>
      </c>
      <c r="G130" s="36"/>
      <c r="H130" s="36"/>
      <c r="I130" s="17">
        <v>261</v>
      </c>
      <c r="J130" s="36"/>
      <c r="K130" s="37"/>
      <c r="L130" s="36"/>
      <c r="M130" s="36"/>
      <c r="N130" s="38"/>
      <c r="O130" s="4">
        <f t="shared" si="3"/>
        <v>260</v>
      </c>
      <c r="Q130" s="40"/>
    </row>
    <row r="131" spans="1:17" ht="23.25" customHeight="1" x14ac:dyDescent="0.2">
      <c r="A131" s="35"/>
      <c r="B131" s="41"/>
      <c r="C131" s="17" t="s">
        <v>232</v>
      </c>
      <c r="D131" s="2">
        <v>25</v>
      </c>
      <c r="E131" s="3">
        <v>67</v>
      </c>
      <c r="F131" s="3">
        <f t="shared" si="2"/>
        <v>1675</v>
      </c>
      <c r="G131" s="36"/>
      <c r="H131" s="36"/>
      <c r="I131" s="17">
        <v>274</v>
      </c>
      <c r="J131" s="36"/>
      <c r="K131" s="37"/>
      <c r="L131" s="36"/>
      <c r="M131" s="36"/>
      <c r="N131" s="38"/>
      <c r="O131" s="4">
        <f t="shared" si="3"/>
        <v>1675</v>
      </c>
      <c r="Q131" s="40"/>
    </row>
    <row r="132" spans="1:17" ht="23.25" customHeight="1" x14ac:dyDescent="0.2">
      <c r="A132" s="35">
        <v>40</v>
      </c>
      <c r="B132" s="41">
        <v>45526</v>
      </c>
      <c r="C132" s="17" t="s">
        <v>239</v>
      </c>
      <c r="D132" s="2">
        <v>5</v>
      </c>
      <c r="E132" s="3">
        <v>90</v>
      </c>
      <c r="F132" s="3">
        <f t="shared" si="2"/>
        <v>450</v>
      </c>
      <c r="G132" s="36" t="s">
        <v>18</v>
      </c>
      <c r="H132" s="36">
        <v>59736976</v>
      </c>
      <c r="I132" s="36">
        <v>283</v>
      </c>
      <c r="J132" s="36">
        <v>13</v>
      </c>
      <c r="K132" s="37">
        <v>45527</v>
      </c>
      <c r="L132" s="36" t="s">
        <v>252</v>
      </c>
      <c r="M132" s="36" t="s">
        <v>253</v>
      </c>
      <c r="N132" s="38">
        <v>4149691270</v>
      </c>
      <c r="O132" s="4">
        <f t="shared" si="3"/>
        <v>450</v>
      </c>
    </row>
    <row r="133" spans="1:17" ht="30" x14ac:dyDescent="0.2">
      <c r="A133" s="35"/>
      <c r="B133" s="41"/>
      <c r="C133" s="17" t="s">
        <v>240</v>
      </c>
      <c r="D133" s="2">
        <v>800</v>
      </c>
      <c r="E133" s="3">
        <v>0.5</v>
      </c>
      <c r="F133" s="3">
        <f t="shared" si="2"/>
        <v>400</v>
      </c>
      <c r="G133" s="36"/>
      <c r="H133" s="36"/>
      <c r="I133" s="36"/>
      <c r="J133" s="36"/>
      <c r="K133" s="37"/>
      <c r="L133" s="36"/>
      <c r="M133" s="36"/>
      <c r="N133" s="38"/>
      <c r="O133" s="4">
        <f t="shared" si="3"/>
        <v>400</v>
      </c>
    </row>
    <row r="134" spans="1:17" ht="23.25" customHeight="1" x14ac:dyDescent="0.2">
      <c r="A134" s="35"/>
      <c r="B134" s="41"/>
      <c r="C134" s="17" t="s">
        <v>241</v>
      </c>
      <c r="D134" s="2">
        <v>30</v>
      </c>
      <c r="E134" s="3">
        <v>5</v>
      </c>
      <c r="F134" s="3">
        <f t="shared" si="2"/>
        <v>150</v>
      </c>
      <c r="G134" s="36"/>
      <c r="H134" s="36"/>
      <c r="I134" s="36"/>
      <c r="J134" s="36"/>
      <c r="K134" s="37"/>
      <c r="L134" s="36"/>
      <c r="M134" s="36"/>
      <c r="N134" s="38"/>
      <c r="O134" s="4">
        <f t="shared" si="3"/>
        <v>150</v>
      </c>
      <c r="Q134" s="39"/>
    </row>
    <row r="135" spans="1:17" ht="23.25" customHeight="1" x14ac:dyDescent="0.2">
      <c r="A135" s="35"/>
      <c r="B135" s="41"/>
      <c r="C135" s="17" t="s">
        <v>242</v>
      </c>
      <c r="D135" s="2">
        <v>1</v>
      </c>
      <c r="E135" s="3">
        <v>230</v>
      </c>
      <c r="F135" s="3">
        <f t="shared" si="2"/>
        <v>230</v>
      </c>
      <c r="G135" s="36"/>
      <c r="H135" s="36"/>
      <c r="I135" s="36">
        <v>289</v>
      </c>
      <c r="J135" s="36"/>
      <c r="K135" s="37"/>
      <c r="L135" s="36"/>
      <c r="M135" s="36"/>
      <c r="N135" s="38"/>
      <c r="O135" s="4">
        <f t="shared" si="3"/>
        <v>230</v>
      </c>
      <c r="Q135" s="40"/>
    </row>
    <row r="136" spans="1:17" ht="23.25" customHeight="1" x14ac:dyDescent="0.2">
      <c r="A136" s="35"/>
      <c r="B136" s="41"/>
      <c r="C136" s="17" t="s">
        <v>243</v>
      </c>
      <c r="D136" s="2">
        <v>2</v>
      </c>
      <c r="E136" s="3">
        <v>485</v>
      </c>
      <c r="F136" s="3">
        <f t="shared" si="2"/>
        <v>970</v>
      </c>
      <c r="G136" s="36"/>
      <c r="H136" s="36"/>
      <c r="I136" s="36"/>
      <c r="J136" s="36"/>
      <c r="K136" s="37"/>
      <c r="L136" s="36"/>
      <c r="M136" s="36"/>
      <c r="N136" s="38"/>
      <c r="O136" s="4">
        <f t="shared" si="3"/>
        <v>970</v>
      </c>
      <c r="Q136" s="40"/>
    </row>
    <row r="137" spans="1:17" ht="23.25" customHeight="1" x14ac:dyDescent="0.2">
      <c r="A137" s="35"/>
      <c r="B137" s="41"/>
      <c r="C137" s="17" t="s">
        <v>244</v>
      </c>
      <c r="D137" s="2">
        <v>55</v>
      </c>
      <c r="E137" s="3">
        <v>25</v>
      </c>
      <c r="F137" s="3">
        <f t="shared" si="2"/>
        <v>1375</v>
      </c>
      <c r="G137" s="36"/>
      <c r="H137" s="36"/>
      <c r="I137" s="36">
        <v>297</v>
      </c>
      <c r="J137" s="36"/>
      <c r="K137" s="37"/>
      <c r="L137" s="36"/>
      <c r="M137" s="36"/>
      <c r="N137" s="38"/>
      <c r="O137" s="4">
        <f t="shared" si="3"/>
        <v>1375</v>
      </c>
      <c r="Q137" s="40"/>
    </row>
    <row r="138" spans="1:17" ht="23.25" customHeight="1" x14ac:dyDescent="0.2">
      <c r="A138" s="35"/>
      <c r="B138" s="41"/>
      <c r="C138" s="17" t="s">
        <v>245</v>
      </c>
      <c r="D138" s="2">
        <v>450</v>
      </c>
      <c r="E138" s="3">
        <v>8</v>
      </c>
      <c r="F138" s="3">
        <f t="shared" si="2"/>
        <v>3600</v>
      </c>
      <c r="G138" s="36"/>
      <c r="H138" s="36"/>
      <c r="I138" s="36"/>
      <c r="J138" s="36"/>
      <c r="K138" s="37"/>
      <c r="L138" s="36"/>
      <c r="M138" s="36"/>
      <c r="N138" s="38"/>
      <c r="O138" s="4">
        <f t="shared" si="3"/>
        <v>3600</v>
      </c>
      <c r="Q138" s="40"/>
    </row>
    <row r="139" spans="1:17" ht="23.25" customHeight="1" x14ac:dyDescent="0.2">
      <c r="A139" s="35"/>
      <c r="B139" s="41"/>
      <c r="C139" s="17" t="s">
        <v>246</v>
      </c>
      <c r="D139" s="2">
        <v>10</v>
      </c>
      <c r="E139" s="3">
        <v>25</v>
      </c>
      <c r="F139" s="3">
        <f t="shared" si="2"/>
        <v>250</v>
      </c>
      <c r="G139" s="36"/>
      <c r="H139" s="36"/>
      <c r="I139" s="36"/>
      <c r="J139" s="36"/>
      <c r="K139" s="37"/>
      <c r="L139" s="36"/>
      <c r="M139" s="36"/>
      <c r="N139" s="38"/>
      <c r="O139" s="4">
        <f t="shared" si="3"/>
        <v>250</v>
      </c>
      <c r="Q139" s="40"/>
    </row>
    <row r="140" spans="1:17" ht="23.25" customHeight="1" x14ac:dyDescent="0.2">
      <c r="A140" s="35"/>
      <c r="B140" s="41"/>
      <c r="C140" s="17" t="s">
        <v>247</v>
      </c>
      <c r="D140" s="2">
        <v>1</v>
      </c>
      <c r="E140" s="3">
        <v>40</v>
      </c>
      <c r="F140" s="3">
        <f t="shared" si="2"/>
        <v>40</v>
      </c>
      <c r="G140" s="36"/>
      <c r="H140" s="36"/>
      <c r="I140" s="36"/>
      <c r="J140" s="36"/>
      <c r="K140" s="37"/>
      <c r="L140" s="36"/>
      <c r="M140" s="36"/>
      <c r="N140" s="38"/>
      <c r="O140" s="4">
        <f t="shared" si="3"/>
        <v>40</v>
      </c>
      <c r="Q140" s="40"/>
    </row>
    <row r="141" spans="1:17" ht="23.25" customHeight="1" x14ac:dyDescent="0.2">
      <c r="A141" s="35"/>
      <c r="B141" s="41"/>
      <c r="C141" s="17" t="s">
        <v>248</v>
      </c>
      <c r="D141" s="2">
        <v>1</v>
      </c>
      <c r="E141" s="3">
        <v>125</v>
      </c>
      <c r="F141" s="3">
        <f t="shared" si="2"/>
        <v>125</v>
      </c>
      <c r="G141" s="36"/>
      <c r="H141" s="36"/>
      <c r="I141" s="36"/>
      <c r="J141" s="36"/>
      <c r="K141" s="37"/>
      <c r="L141" s="36"/>
      <c r="M141" s="36"/>
      <c r="N141" s="38"/>
      <c r="O141" s="4">
        <f t="shared" si="3"/>
        <v>125</v>
      </c>
      <c r="Q141" s="40"/>
    </row>
    <row r="142" spans="1:17" ht="23.25" customHeight="1" x14ac:dyDescent="0.2">
      <c r="A142" s="35"/>
      <c r="B142" s="41"/>
      <c r="C142" s="17" t="s">
        <v>249</v>
      </c>
      <c r="D142" s="2">
        <v>10</v>
      </c>
      <c r="E142" s="3">
        <v>10</v>
      </c>
      <c r="F142" s="3">
        <f t="shared" si="2"/>
        <v>100</v>
      </c>
      <c r="G142" s="36"/>
      <c r="H142" s="36"/>
      <c r="I142" s="36"/>
      <c r="J142" s="36"/>
      <c r="K142" s="37"/>
      <c r="L142" s="36"/>
      <c r="M142" s="36"/>
      <c r="N142" s="38"/>
      <c r="O142" s="4">
        <f t="shared" si="3"/>
        <v>100</v>
      </c>
      <c r="Q142" s="40"/>
    </row>
    <row r="143" spans="1:17" ht="23.25" customHeight="1" x14ac:dyDescent="0.2">
      <c r="A143" s="35"/>
      <c r="B143" s="41"/>
      <c r="C143" s="17" t="s">
        <v>250</v>
      </c>
      <c r="D143" s="2">
        <v>10</v>
      </c>
      <c r="E143" s="3">
        <v>10</v>
      </c>
      <c r="F143" s="3">
        <f t="shared" si="2"/>
        <v>100</v>
      </c>
      <c r="G143" s="36"/>
      <c r="H143" s="36"/>
      <c r="I143" s="36"/>
      <c r="J143" s="36"/>
      <c r="K143" s="37"/>
      <c r="L143" s="36"/>
      <c r="M143" s="36"/>
      <c r="N143" s="38"/>
      <c r="O143" s="4">
        <f t="shared" si="3"/>
        <v>100</v>
      </c>
    </row>
    <row r="144" spans="1:17" ht="23.25" customHeight="1" x14ac:dyDescent="0.2">
      <c r="A144" s="35"/>
      <c r="B144" s="41"/>
      <c r="C144" s="17" t="s">
        <v>251</v>
      </c>
      <c r="D144" s="2">
        <v>2</v>
      </c>
      <c r="E144" s="3">
        <v>65</v>
      </c>
      <c r="F144" s="3">
        <f t="shared" ref="F144:F174" si="4">D144*E144</f>
        <v>130</v>
      </c>
      <c r="G144" s="36"/>
      <c r="H144" s="36"/>
      <c r="I144" s="17">
        <v>299</v>
      </c>
      <c r="J144" s="36"/>
      <c r="K144" s="37"/>
      <c r="L144" s="36"/>
      <c r="M144" s="36"/>
      <c r="N144" s="38"/>
      <c r="O144" s="4">
        <f t="shared" ref="O144:O174" si="5">F144</f>
        <v>130</v>
      </c>
    </row>
    <row r="145" spans="1:17" x14ac:dyDescent="0.35">
      <c r="A145" s="6">
        <v>41</v>
      </c>
      <c r="B145" s="5">
        <v>45527</v>
      </c>
      <c r="C145" s="17" t="s">
        <v>254</v>
      </c>
      <c r="D145" s="2">
        <v>14</v>
      </c>
      <c r="E145" s="3">
        <v>79</v>
      </c>
      <c r="F145" s="3">
        <f t="shared" si="4"/>
        <v>1106</v>
      </c>
      <c r="G145" s="14" t="s">
        <v>257</v>
      </c>
      <c r="H145" s="20">
        <v>120103338</v>
      </c>
      <c r="I145" s="17">
        <v>268</v>
      </c>
      <c r="J145" s="17">
        <v>12</v>
      </c>
      <c r="K145" s="21">
        <v>45530</v>
      </c>
      <c r="L145" s="17" t="s">
        <v>258</v>
      </c>
      <c r="M145" s="17" t="s">
        <v>259</v>
      </c>
      <c r="N145" s="22">
        <v>1465534496</v>
      </c>
      <c r="O145" s="4">
        <f t="shared" si="5"/>
        <v>1106</v>
      </c>
      <c r="Q145" s="11"/>
    </row>
    <row r="146" spans="1:17" ht="30" x14ac:dyDescent="0.35">
      <c r="A146" s="6">
        <v>42</v>
      </c>
      <c r="B146" s="5">
        <v>45464</v>
      </c>
      <c r="C146" s="17" t="s">
        <v>255</v>
      </c>
      <c r="D146" s="2">
        <v>100</v>
      </c>
      <c r="E146" s="3">
        <v>17</v>
      </c>
      <c r="F146" s="3">
        <f t="shared" si="4"/>
        <v>1700</v>
      </c>
      <c r="G146" s="14" t="s">
        <v>262</v>
      </c>
      <c r="H146" s="20">
        <v>120046954</v>
      </c>
      <c r="I146" s="17">
        <v>261</v>
      </c>
      <c r="J146" s="17">
        <v>12</v>
      </c>
      <c r="K146" s="21">
        <v>45530</v>
      </c>
      <c r="L146" s="17" t="s">
        <v>260</v>
      </c>
      <c r="M146" s="17" t="s">
        <v>261</v>
      </c>
      <c r="N146" s="22">
        <v>983516649</v>
      </c>
      <c r="O146" s="4">
        <f t="shared" si="5"/>
        <v>1700</v>
      </c>
    </row>
    <row r="147" spans="1:17" ht="23.25" customHeight="1" x14ac:dyDescent="0.2">
      <c r="A147" s="35">
        <v>43</v>
      </c>
      <c r="B147" s="41">
        <v>45526</v>
      </c>
      <c r="C147" s="17" t="s">
        <v>237</v>
      </c>
      <c r="D147" s="2">
        <v>42</v>
      </c>
      <c r="E147" s="3">
        <v>190</v>
      </c>
      <c r="F147" s="3">
        <f t="shared" si="4"/>
        <v>7980</v>
      </c>
      <c r="G147" s="36" t="s">
        <v>238</v>
      </c>
      <c r="H147" s="36">
        <v>112291368</v>
      </c>
      <c r="I147" s="36">
        <v>282</v>
      </c>
      <c r="J147" s="36">
        <v>13</v>
      </c>
      <c r="K147" s="37">
        <v>45531</v>
      </c>
      <c r="L147" s="36" t="s">
        <v>263</v>
      </c>
      <c r="M147" s="36" t="s">
        <v>264</v>
      </c>
      <c r="N147" s="38">
        <v>1098664624</v>
      </c>
      <c r="O147" s="4">
        <f t="shared" si="5"/>
        <v>7980</v>
      </c>
      <c r="Q147" s="39"/>
    </row>
    <row r="148" spans="1:17" ht="23.25" customHeight="1" x14ac:dyDescent="0.2">
      <c r="A148" s="35"/>
      <c r="B148" s="41"/>
      <c r="C148" s="17" t="s">
        <v>256</v>
      </c>
      <c r="D148" s="2">
        <v>10</v>
      </c>
      <c r="E148" s="3">
        <v>445</v>
      </c>
      <c r="F148" s="3">
        <f t="shared" si="4"/>
        <v>4450</v>
      </c>
      <c r="G148" s="36"/>
      <c r="H148" s="36"/>
      <c r="I148" s="36"/>
      <c r="J148" s="36"/>
      <c r="K148" s="37"/>
      <c r="L148" s="36"/>
      <c r="M148" s="36"/>
      <c r="N148" s="38"/>
      <c r="O148" s="4">
        <f t="shared" si="5"/>
        <v>4450</v>
      </c>
      <c r="Q148" s="40"/>
    </row>
    <row r="149" spans="1:17" ht="23.25" customHeight="1" x14ac:dyDescent="0.2">
      <c r="A149" s="35">
        <v>44</v>
      </c>
      <c r="B149" s="41">
        <v>45527</v>
      </c>
      <c r="C149" s="17" t="s">
        <v>265</v>
      </c>
      <c r="D149" s="2">
        <v>225</v>
      </c>
      <c r="E149" s="3">
        <v>7.85</v>
      </c>
      <c r="F149" s="3">
        <f t="shared" si="4"/>
        <v>1766.25</v>
      </c>
      <c r="G149" s="36" t="s">
        <v>238</v>
      </c>
      <c r="H149" s="36">
        <v>112291368</v>
      </c>
      <c r="I149" s="17">
        <v>275</v>
      </c>
      <c r="J149" s="36">
        <v>13</v>
      </c>
      <c r="K149" s="37">
        <v>45531</v>
      </c>
      <c r="L149" s="36" t="s">
        <v>273</v>
      </c>
      <c r="M149" s="36" t="s">
        <v>274</v>
      </c>
      <c r="N149" s="38">
        <v>3359787758</v>
      </c>
      <c r="O149" s="4">
        <f t="shared" si="5"/>
        <v>1766.25</v>
      </c>
      <c r="Q149" s="39"/>
    </row>
    <row r="150" spans="1:17" ht="23.25" customHeight="1" x14ac:dyDescent="0.2">
      <c r="A150" s="35"/>
      <c r="B150" s="41"/>
      <c r="C150" s="17" t="s">
        <v>266</v>
      </c>
      <c r="D150" s="2">
        <v>18</v>
      </c>
      <c r="E150" s="3">
        <v>43</v>
      </c>
      <c r="F150" s="3">
        <f t="shared" si="4"/>
        <v>774</v>
      </c>
      <c r="G150" s="36"/>
      <c r="H150" s="36"/>
      <c r="I150" s="36">
        <v>281</v>
      </c>
      <c r="J150" s="36"/>
      <c r="K150" s="37"/>
      <c r="L150" s="36"/>
      <c r="M150" s="36"/>
      <c r="N150" s="38"/>
      <c r="O150" s="4">
        <f t="shared" si="5"/>
        <v>774</v>
      </c>
      <c r="Q150" s="40"/>
    </row>
    <row r="151" spans="1:17" ht="23.25" customHeight="1" x14ac:dyDescent="0.2">
      <c r="A151" s="35"/>
      <c r="B151" s="41"/>
      <c r="C151" s="17" t="s">
        <v>267</v>
      </c>
      <c r="D151" s="2">
        <v>13</v>
      </c>
      <c r="E151" s="3">
        <v>18</v>
      </c>
      <c r="F151" s="3">
        <f t="shared" si="4"/>
        <v>234</v>
      </c>
      <c r="G151" s="36"/>
      <c r="H151" s="36"/>
      <c r="I151" s="36"/>
      <c r="J151" s="36"/>
      <c r="K151" s="37"/>
      <c r="L151" s="36"/>
      <c r="M151" s="36"/>
      <c r="N151" s="38"/>
      <c r="O151" s="4">
        <f t="shared" si="5"/>
        <v>234</v>
      </c>
      <c r="Q151" s="40"/>
    </row>
    <row r="152" spans="1:17" ht="23.25" customHeight="1" x14ac:dyDescent="0.2">
      <c r="A152" s="35"/>
      <c r="B152" s="41"/>
      <c r="C152" s="17" t="s">
        <v>268</v>
      </c>
      <c r="D152" s="2">
        <v>25</v>
      </c>
      <c r="E152" s="3">
        <v>9</v>
      </c>
      <c r="F152" s="3">
        <f t="shared" si="4"/>
        <v>225</v>
      </c>
      <c r="G152" s="36"/>
      <c r="H152" s="36"/>
      <c r="I152" s="36"/>
      <c r="J152" s="36"/>
      <c r="K152" s="37"/>
      <c r="L152" s="36"/>
      <c r="M152" s="36"/>
      <c r="N152" s="38"/>
      <c r="O152" s="4">
        <f t="shared" si="5"/>
        <v>225</v>
      </c>
      <c r="Q152" s="40"/>
    </row>
    <row r="153" spans="1:17" ht="23.25" customHeight="1" x14ac:dyDescent="0.2">
      <c r="A153" s="35"/>
      <c r="B153" s="41"/>
      <c r="C153" s="17" t="s">
        <v>269</v>
      </c>
      <c r="D153" s="2">
        <v>2</v>
      </c>
      <c r="E153" s="3">
        <v>146</v>
      </c>
      <c r="F153" s="3">
        <f t="shared" si="4"/>
        <v>292</v>
      </c>
      <c r="G153" s="36"/>
      <c r="H153" s="36"/>
      <c r="I153" s="36"/>
      <c r="J153" s="36"/>
      <c r="K153" s="37"/>
      <c r="L153" s="36"/>
      <c r="M153" s="36"/>
      <c r="N153" s="38"/>
      <c r="O153" s="4">
        <f t="shared" si="5"/>
        <v>292</v>
      </c>
      <c r="Q153" s="40"/>
    </row>
    <row r="154" spans="1:17" ht="23.25" customHeight="1" x14ac:dyDescent="0.2">
      <c r="A154" s="35"/>
      <c r="B154" s="41"/>
      <c r="C154" s="17" t="s">
        <v>270</v>
      </c>
      <c r="D154" s="2">
        <v>3</v>
      </c>
      <c r="E154" s="3">
        <v>183</v>
      </c>
      <c r="F154" s="3">
        <f t="shared" si="4"/>
        <v>549</v>
      </c>
      <c r="G154" s="36"/>
      <c r="H154" s="36"/>
      <c r="I154" s="36"/>
      <c r="J154" s="36"/>
      <c r="K154" s="37"/>
      <c r="L154" s="36"/>
      <c r="M154" s="36"/>
      <c r="N154" s="38"/>
      <c r="O154" s="4">
        <f t="shared" si="5"/>
        <v>549</v>
      </c>
      <c r="Q154" s="40"/>
    </row>
    <row r="155" spans="1:17" ht="23.25" customHeight="1" x14ac:dyDescent="0.2">
      <c r="A155" s="35"/>
      <c r="B155" s="41"/>
      <c r="C155" s="17" t="s">
        <v>271</v>
      </c>
      <c r="D155" s="2">
        <v>5</v>
      </c>
      <c r="E155" s="3">
        <v>85</v>
      </c>
      <c r="F155" s="3">
        <f t="shared" si="4"/>
        <v>425</v>
      </c>
      <c r="G155" s="36"/>
      <c r="H155" s="36"/>
      <c r="I155" s="36"/>
      <c r="J155" s="36"/>
      <c r="K155" s="37"/>
      <c r="L155" s="36"/>
      <c r="M155" s="36"/>
      <c r="N155" s="38"/>
      <c r="O155" s="4">
        <f t="shared" si="5"/>
        <v>425</v>
      </c>
      <c r="Q155" s="40"/>
    </row>
    <row r="156" spans="1:17" ht="23.25" customHeight="1" x14ac:dyDescent="0.2">
      <c r="A156" s="35"/>
      <c r="B156" s="41"/>
      <c r="C156" s="17" t="s">
        <v>272</v>
      </c>
      <c r="D156" s="2">
        <v>26</v>
      </c>
      <c r="E156" s="3">
        <v>480</v>
      </c>
      <c r="F156" s="3">
        <f t="shared" si="4"/>
        <v>12480</v>
      </c>
      <c r="G156" s="36"/>
      <c r="H156" s="36"/>
      <c r="I156" s="17">
        <v>282</v>
      </c>
      <c r="J156" s="36"/>
      <c r="K156" s="37"/>
      <c r="L156" s="36"/>
      <c r="M156" s="36"/>
      <c r="N156" s="38"/>
      <c r="O156" s="4">
        <f t="shared" si="5"/>
        <v>12480</v>
      </c>
      <c r="Q156" s="40"/>
    </row>
    <row r="157" spans="1:17" ht="150" x14ac:dyDescent="0.35">
      <c r="A157" s="6">
        <v>45</v>
      </c>
      <c r="B157" s="5">
        <v>45530</v>
      </c>
      <c r="C157" s="17" t="s">
        <v>275</v>
      </c>
      <c r="D157" s="2">
        <v>10</v>
      </c>
      <c r="E157" s="3">
        <v>1850</v>
      </c>
      <c r="F157" s="3">
        <f t="shared" si="4"/>
        <v>18500</v>
      </c>
      <c r="G157" s="14" t="s">
        <v>276</v>
      </c>
      <c r="H157" s="20">
        <v>49900587</v>
      </c>
      <c r="I157" s="17">
        <v>328</v>
      </c>
      <c r="J157" s="17">
        <v>13</v>
      </c>
      <c r="K157" s="21">
        <v>45531</v>
      </c>
      <c r="L157" s="17" t="s">
        <v>277</v>
      </c>
      <c r="M157" s="17" t="s">
        <v>278</v>
      </c>
      <c r="N157" s="22">
        <v>639779511</v>
      </c>
      <c r="O157" s="4">
        <f t="shared" si="5"/>
        <v>18500</v>
      </c>
      <c r="Q157" s="11"/>
    </row>
    <row r="158" spans="1:17" ht="45" x14ac:dyDescent="0.35">
      <c r="A158" s="6">
        <v>46</v>
      </c>
      <c r="B158" s="5">
        <v>45531</v>
      </c>
      <c r="C158" s="17" t="s">
        <v>281</v>
      </c>
      <c r="D158" s="2">
        <v>1</v>
      </c>
      <c r="E158" s="3">
        <v>3975</v>
      </c>
      <c r="F158" s="3">
        <f t="shared" si="4"/>
        <v>3975</v>
      </c>
      <c r="G158" s="14" t="s">
        <v>238</v>
      </c>
      <c r="H158" s="20">
        <v>112291368</v>
      </c>
      <c r="I158" s="17">
        <v>329</v>
      </c>
      <c r="J158" s="17">
        <v>13</v>
      </c>
      <c r="K158" s="21">
        <v>45531</v>
      </c>
      <c r="L158" s="17" t="s">
        <v>279</v>
      </c>
      <c r="M158" s="17" t="s">
        <v>280</v>
      </c>
      <c r="N158" s="22">
        <v>2253474353</v>
      </c>
      <c r="O158" s="4">
        <f t="shared" si="5"/>
        <v>3975</v>
      </c>
      <c r="Q158" s="11"/>
    </row>
    <row r="159" spans="1:17" ht="23.25" customHeight="1" x14ac:dyDescent="0.2">
      <c r="A159" s="35">
        <v>47</v>
      </c>
      <c r="B159" s="41">
        <v>45530</v>
      </c>
      <c r="C159" s="17" t="s">
        <v>282</v>
      </c>
      <c r="D159" s="2">
        <v>171</v>
      </c>
      <c r="E159" s="3">
        <v>32.25</v>
      </c>
      <c r="F159" s="3">
        <f t="shared" si="4"/>
        <v>5514.75</v>
      </c>
      <c r="G159" s="36" t="s">
        <v>125</v>
      </c>
      <c r="H159" s="36">
        <v>63254948</v>
      </c>
      <c r="I159" s="36">
        <v>241</v>
      </c>
      <c r="J159" s="36">
        <v>12</v>
      </c>
      <c r="K159" s="37">
        <v>45532</v>
      </c>
      <c r="L159" s="36" t="s">
        <v>294</v>
      </c>
      <c r="M159" s="36" t="s">
        <v>295</v>
      </c>
      <c r="N159" s="38">
        <v>1714768824</v>
      </c>
      <c r="O159" s="4">
        <f t="shared" si="5"/>
        <v>5514.75</v>
      </c>
      <c r="Q159" s="39"/>
    </row>
    <row r="160" spans="1:17" ht="23.25" customHeight="1" x14ac:dyDescent="0.2">
      <c r="A160" s="35"/>
      <c r="B160" s="41"/>
      <c r="C160" s="17" t="s">
        <v>283</v>
      </c>
      <c r="D160" s="2">
        <v>39</v>
      </c>
      <c r="E160" s="3">
        <v>40</v>
      </c>
      <c r="F160" s="3">
        <f t="shared" si="4"/>
        <v>1560</v>
      </c>
      <c r="G160" s="36"/>
      <c r="H160" s="36"/>
      <c r="I160" s="36"/>
      <c r="J160" s="36"/>
      <c r="K160" s="37"/>
      <c r="L160" s="36"/>
      <c r="M160" s="36"/>
      <c r="N160" s="38"/>
      <c r="O160" s="4">
        <f t="shared" si="5"/>
        <v>1560</v>
      </c>
      <c r="Q160" s="40"/>
    </row>
    <row r="161" spans="1:17" ht="23.25" customHeight="1" x14ac:dyDescent="0.2">
      <c r="A161" s="35">
        <v>48</v>
      </c>
      <c r="B161" s="41">
        <v>45527</v>
      </c>
      <c r="C161" s="17" t="s">
        <v>284</v>
      </c>
      <c r="D161" s="2">
        <v>1</v>
      </c>
      <c r="E161" s="3">
        <v>3500</v>
      </c>
      <c r="F161" s="3">
        <f t="shared" si="4"/>
        <v>3500</v>
      </c>
      <c r="G161" s="36" t="s">
        <v>111</v>
      </c>
      <c r="H161" s="36">
        <v>38704803</v>
      </c>
      <c r="I161" s="36">
        <v>165</v>
      </c>
      <c r="J161" s="36">
        <v>13</v>
      </c>
      <c r="K161" s="37">
        <v>45532</v>
      </c>
      <c r="L161" s="36" t="s">
        <v>299</v>
      </c>
      <c r="M161" s="36" t="s">
        <v>300</v>
      </c>
      <c r="N161" s="38">
        <v>3550560668</v>
      </c>
      <c r="O161" s="4">
        <f t="shared" si="5"/>
        <v>3500</v>
      </c>
      <c r="Q161" s="39"/>
    </row>
    <row r="162" spans="1:17" ht="23.25" customHeight="1" x14ac:dyDescent="0.2">
      <c r="A162" s="35"/>
      <c r="B162" s="41"/>
      <c r="C162" s="17" t="s">
        <v>285</v>
      </c>
      <c r="D162" s="2">
        <v>1</v>
      </c>
      <c r="E162" s="3">
        <v>400</v>
      </c>
      <c r="F162" s="3">
        <f t="shared" si="4"/>
        <v>400</v>
      </c>
      <c r="G162" s="36"/>
      <c r="H162" s="36"/>
      <c r="I162" s="36"/>
      <c r="J162" s="36"/>
      <c r="K162" s="37"/>
      <c r="L162" s="36"/>
      <c r="M162" s="36"/>
      <c r="N162" s="38"/>
      <c r="O162" s="4">
        <f t="shared" si="5"/>
        <v>400</v>
      </c>
      <c r="Q162" s="40"/>
    </row>
    <row r="163" spans="1:17" ht="23.25" customHeight="1" x14ac:dyDescent="0.2">
      <c r="A163" s="35"/>
      <c r="B163" s="41"/>
      <c r="C163" s="17" t="s">
        <v>286</v>
      </c>
      <c r="D163" s="2">
        <v>1</v>
      </c>
      <c r="E163" s="3">
        <v>250</v>
      </c>
      <c r="F163" s="3">
        <f t="shared" si="4"/>
        <v>250</v>
      </c>
      <c r="G163" s="36"/>
      <c r="H163" s="36"/>
      <c r="I163" s="36"/>
      <c r="J163" s="36"/>
      <c r="K163" s="37"/>
      <c r="L163" s="36"/>
      <c r="M163" s="36"/>
      <c r="N163" s="38"/>
      <c r="O163" s="4">
        <f t="shared" si="5"/>
        <v>250</v>
      </c>
      <c r="Q163" s="40"/>
    </row>
    <row r="164" spans="1:17" ht="23.25" customHeight="1" x14ac:dyDescent="0.2">
      <c r="A164" s="35"/>
      <c r="B164" s="41"/>
      <c r="C164" s="17" t="s">
        <v>287</v>
      </c>
      <c r="D164" s="2">
        <v>1</v>
      </c>
      <c r="E164" s="3">
        <v>100</v>
      </c>
      <c r="F164" s="3">
        <f t="shared" si="4"/>
        <v>100</v>
      </c>
      <c r="G164" s="36"/>
      <c r="H164" s="36"/>
      <c r="I164" s="36"/>
      <c r="J164" s="36"/>
      <c r="K164" s="37"/>
      <c r="L164" s="36"/>
      <c r="M164" s="36"/>
      <c r="N164" s="38"/>
      <c r="O164" s="4">
        <f t="shared" si="5"/>
        <v>100</v>
      </c>
      <c r="Q164" s="40"/>
    </row>
    <row r="165" spans="1:17" ht="23.25" customHeight="1" x14ac:dyDescent="0.2">
      <c r="A165" s="35"/>
      <c r="B165" s="41"/>
      <c r="C165" s="17" t="s">
        <v>288</v>
      </c>
      <c r="D165" s="2">
        <v>1</v>
      </c>
      <c r="E165" s="3">
        <v>100</v>
      </c>
      <c r="F165" s="3">
        <f t="shared" si="4"/>
        <v>100</v>
      </c>
      <c r="G165" s="36"/>
      <c r="H165" s="36"/>
      <c r="I165" s="36"/>
      <c r="J165" s="36"/>
      <c r="K165" s="37"/>
      <c r="L165" s="36"/>
      <c r="M165" s="36"/>
      <c r="N165" s="38"/>
      <c r="O165" s="4">
        <f t="shared" si="5"/>
        <v>100</v>
      </c>
      <c r="Q165" s="40"/>
    </row>
    <row r="166" spans="1:17" ht="23.25" customHeight="1" x14ac:dyDescent="0.2">
      <c r="A166" s="35"/>
      <c r="B166" s="41"/>
      <c r="C166" s="17" t="s">
        <v>289</v>
      </c>
      <c r="D166" s="2">
        <v>1</v>
      </c>
      <c r="E166" s="3">
        <v>50</v>
      </c>
      <c r="F166" s="3">
        <f t="shared" si="4"/>
        <v>50</v>
      </c>
      <c r="G166" s="36"/>
      <c r="H166" s="36"/>
      <c r="I166" s="36"/>
      <c r="J166" s="36"/>
      <c r="K166" s="37"/>
      <c r="L166" s="36"/>
      <c r="M166" s="36"/>
      <c r="N166" s="38"/>
      <c r="O166" s="4">
        <f t="shared" si="5"/>
        <v>50</v>
      </c>
      <c r="Q166" s="40"/>
    </row>
    <row r="167" spans="1:17" ht="23.25" customHeight="1" x14ac:dyDescent="0.2">
      <c r="A167" s="35"/>
      <c r="B167" s="41"/>
      <c r="C167" s="17" t="s">
        <v>290</v>
      </c>
      <c r="D167" s="2">
        <v>1</v>
      </c>
      <c r="E167" s="3">
        <v>100</v>
      </c>
      <c r="F167" s="3">
        <f t="shared" si="4"/>
        <v>100</v>
      </c>
      <c r="G167" s="36"/>
      <c r="H167" s="36"/>
      <c r="I167" s="36"/>
      <c r="J167" s="36"/>
      <c r="K167" s="37"/>
      <c r="L167" s="36"/>
      <c r="M167" s="36"/>
      <c r="N167" s="38"/>
      <c r="O167" s="4">
        <f t="shared" si="5"/>
        <v>100</v>
      </c>
      <c r="Q167" s="40"/>
    </row>
    <row r="168" spans="1:17" ht="23.25" customHeight="1" x14ac:dyDescent="0.2">
      <c r="A168" s="35"/>
      <c r="B168" s="41"/>
      <c r="C168" s="17" t="s">
        <v>291</v>
      </c>
      <c r="D168" s="2">
        <v>2</v>
      </c>
      <c r="E168" s="3">
        <v>1800</v>
      </c>
      <c r="F168" s="3">
        <f t="shared" si="4"/>
        <v>3600</v>
      </c>
      <c r="G168" s="36"/>
      <c r="H168" s="36"/>
      <c r="I168" s="36">
        <v>298</v>
      </c>
      <c r="J168" s="36"/>
      <c r="K168" s="37"/>
      <c r="L168" s="36"/>
      <c r="M168" s="36"/>
      <c r="N168" s="38"/>
      <c r="O168" s="4">
        <f t="shared" si="5"/>
        <v>3600</v>
      </c>
      <c r="Q168" s="40"/>
    </row>
    <row r="169" spans="1:17" ht="23.25" customHeight="1" x14ac:dyDescent="0.2">
      <c r="A169" s="35"/>
      <c r="B169" s="41"/>
      <c r="C169" s="17" t="s">
        <v>292</v>
      </c>
      <c r="D169" s="2">
        <v>1</v>
      </c>
      <c r="E169" s="3">
        <v>2250</v>
      </c>
      <c r="F169" s="3">
        <f t="shared" si="4"/>
        <v>2250</v>
      </c>
      <c r="G169" s="36"/>
      <c r="H169" s="36"/>
      <c r="I169" s="36"/>
      <c r="J169" s="36"/>
      <c r="K169" s="37"/>
      <c r="L169" s="36"/>
      <c r="M169" s="36"/>
      <c r="N169" s="38"/>
      <c r="O169" s="4">
        <f t="shared" si="5"/>
        <v>2250</v>
      </c>
      <c r="Q169" s="40"/>
    </row>
    <row r="170" spans="1:17" ht="23.25" customHeight="1" x14ac:dyDescent="0.2">
      <c r="A170" s="35"/>
      <c r="B170" s="41"/>
      <c r="C170" s="17" t="s">
        <v>293</v>
      </c>
      <c r="D170" s="2">
        <v>1</v>
      </c>
      <c r="E170" s="3">
        <v>880</v>
      </c>
      <c r="F170" s="3">
        <f t="shared" si="4"/>
        <v>880</v>
      </c>
      <c r="G170" s="36"/>
      <c r="H170" s="36"/>
      <c r="I170" s="36"/>
      <c r="J170" s="36"/>
      <c r="K170" s="37"/>
      <c r="L170" s="36"/>
      <c r="M170" s="36"/>
      <c r="N170" s="38"/>
      <c r="O170" s="4">
        <f t="shared" si="5"/>
        <v>880</v>
      </c>
      <c r="Q170" s="40"/>
    </row>
    <row r="171" spans="1:17" ht="23.25" customHeight="1" x14ac:dyDescent="0.2">
      <c r="A171" s="35"/>
      <c r="B171" s="41"/>
      <c r="C171" s="17" t="s">
        <v>298</v>
      </c>
      <c r="D171" s="2">
        <v>1</v>
      </c>
      <c r="E171" s="3">
        <v>150</v>
      </c>
      <c r="F171" s="3">
        <f t="shared" si="4"/>
        <v>150</v>
      </c>
      <c r="G171" s="36"/>
      <c r="H171" s="36"/>
      <c r="I171" s="36"/>
      <c r="J171" s="36"/>
      <c r="K171" s="37"/>
      <c r="L171" s="36"/>
      <c r="M171" s="36"/>
      <c r="N171" s="38"/>
      <c r="O171" s="4">
        <f t="shared" si="5"/>
        <v>150</v>
      </c>
      <c r="Q171" s="40"/>
    </row>
    <row r="172" spans="1:17" ht="23.25" customHeight="1" x14ac:dyDescent="0.2">
      <c r="A172" s="35"/>
      <c r="B172" s="41"/>
      <c r="C172" s="17" t="s">
        <v>297</v>
      </c>
      <c r="D172" s="2">
        <v>4</v>
      </c>
      <c r="E172" s="3">
        <v>137.5</v>
      </c>
      <c r="F172" s="3">
        <f t="shared" si="4"/>
        <v>550</v>
      </c>
      <c r="G172" s="36"/>
      <c r="H172" s="36"/>
      <c r="I172" s="36"/>
      <c r="J172" s="36"/>
      <c r="K172" s="37"/>
      <c r="L172" s="36"/>
      <c r="M172" s="36"/>
      <c r="N172" s="38"/>
      <c r="O172" s="4">
        <f t="shared" si="5"/>
        <v>550</v>
      </c>
      <c r="Q172" s="40"/>
    </row>
    <row r="173" spans="1:17" ht="23.25" customHeight="1" x14ac:dyDescent="0.2">
      <c r="A173" s="35"/>
      <c r="B173" s="41"/>
      <c r="C173" s="17" t="s">
        <v>296</v>
      </c>
      <c r="D173" s="2">
        <v>1</v>
      </c>
      <c r="E173" s="3">
        <v>1400</v>
      </c>
      <c r="F173" s="3">
        <f t="shared" si="4"/>
        <v>1400</v>
      </c>
      <c r="G173" s="36"/>
      <c r="H173" s="36"/>
      <c r="I173" s="36"/>
      <c r="J173" s="36"/>
      <c r="K173" s="37"/>
      <c r="L173" s="36"/>
      <c r="M173" s="36"/>
      <c r="N173" s="38"/>
      <c r="O173" s="4">
        <f t="shared" si="5"/>
        <v>1400</v>
      </c>
      <c r="Q173" s="40"/>
    </row>
    <row r="174" spans="1:17" ht="30" x14ac:dyDescent="0.35">
      <c r="A174" s="6">
        <v>49</v>
      </c>
      <c r="B174" s="5">
        <v>45531</v>
      </c>
      <c r="C174" s="17" t="s">
        <v>301</v>
      </c>
      <c r="D174" s="2">
        <v>3</v>
      </c>
      <c r="E174" s="3">
        <v>1680</v>
      </c>
      <c r="F174" s="3">
        <f t="shared" si="4"/>
        <v>5040</v>
      </c>
      <c r="G174" s="14" t="s">
        <v>17</v>
      </c>
      <c r="H174" s="20">
        <v>16896963</v>
      </c>
      <c r="I174" s="17">
        <v>141</v>
      </c>
      <c r="J174" s="17">
        <v>13</v>
      </c>
      <c r="K174" s="21">
        <v>45532</v>
      </c>
      <c r="L174" s="17" t="s">
        <v>302</v>
      </c>
      <c r="M174" s="17" t="s">
        <v>303</v>
      </c>
      <c r="N174" s="22">
        <v>298470398</v>
      </c>
      <c r="O174" s="4">
        <f t="shared" si="5"/>
        <v>5040</v>
      </c>
      <c r="Q174" s="11"/>
    </row>
    <row r="175" spans="1:17" ht="88.5" customHeight="1" x14ac:dyDescent="0.35">
      <c r="A175" s="6">
        <v>50</v>
      </c>
      <c r="B175" s="5">
        <v>45513</v>
      </c>
      <c r="C175" s="30" t="s">
        <v>304</v>
      </c>
      <c r="D175" s="31">
        <v>3</v>
      </c>
      <c r="E175" s="34">
        <v>14500</v>
      </c>
      <c r="F175" s="32">
        <f t="shared" ref="F175" si="6">D175*E175</f>
        <v>43500</v>
      </c>
      <c r="G175" s="51" t="s">
        <v>305</v>
      </c>
      <c r="H175" s="52">
        <v>78575257</v>
      </c>
      <c r="I175" s="51">
        <v>321</v>
      </c>
      <c r="J175" s="51">
        <v>13</v>
      </c>
      <c r="K175" s="53">
        <v>45512</v>
      </c>
      <c r="L175" s="51">
        <v>23351535</v>
      </c>
      <c r="M175" s="51" t="s">
        <v>306</v>
      </c>
      <c r="N175" s="51">
        <v>1968915754</v>
      </c>
      <c r="O175" s="33">
        <v>43500</v>
      </c>
    </row>
    <row r="176" spans="1:17" ht="56.25" customHeight="1" x14ac:dyDescent="0.35">
      <c r="A176" s="28"/>
      <c r="B176" s="27"/>
      <c r="C176" s="30"/>
      <c r="D176" s="31"/>
      <c r="E176" s="32"/>
      <c r="F176" s="32"/>
      <c r="G176" s="51"/>
      <c r="H176" s="52"/>
      <c r="I176" s="51"/>
      <c r="J176" s="51"/>
      <c r="K176" s="53"/>
      <c r="L176" s="51"/>
      <c r="M176" s="51"/>
      <c r="N176" s="51"/>
      <c r="O176" s="33"/>
    </row>
  </sheetData>
  <autoFilter ref="B10:J10"/>
  <mergeCells count="277">
    <mergeCell ref="M175:M176"/>
    <mergeCell ref="N175:N176"/>
    <mergeCell ref="G175:G176"/>
    <mergeCell ref="H175:H176"/>
    <mergeCell ref="I175:I176"/>
    <mergeCell ref="J175:J176"/>
    <mergeCell ref="K175:K176"/>
    <mergeCell ref="L175:L176"/>
    <mergeCell ref="A1:P1"/>
    <mergeCell ref="A2:P2"/>
    <mergeCell ref="A3:P3"/>
    <mergeCell ref="A4:P4"/>
    <mergeCell ref="A5:P5"/>
    <mergeCell ref="A6:P6"/>
    <mergeCell ref="A7:P7"/>
    <mergeCell ref="A8:P8"/>
    <mergeCell ref="N159:N160"/>
    <mergeCell ref="N147:N148"/>
    <mergeCell ref="A159:A160"/>
    <mergeCell ref="A161:A173"/>
    <mergeCell ref="B74:B78"/>
    <mergeCell ref="A74:A78"/>
    <mergeCell ref="B81:B88"/>
    <mergeCell ref="A81:A88"/>
    <mergeCell ref="Q159:Q160"/>
    <mergeCell ref="Q161:Q173"/>
    <mergeCell ref="M161:M173"/>
    <mergeCell ref="N161:N173"/>
    <mergeCell ref="B161:B173"/>
    <mergeCell ref="I168:I173"/>
    <mergeCell ref="I161:I167"/>
    <mergeCell ref="K159:K160"/>
    <mergeCell ref="J159:J160"/>
    <mergeCell ref="J161:J173"/>
    <mergeCell ref="K161:K173"/>
    <mergeCell ref="L161:L173"/>
    <mergeCell ref="I159:I160"/>
    <mergeCell ref="L159:L160"/>
    <mergeCell ref="B159:B160"/>
    <mergeCell ref="G159:G160"/>
    <mergeCell ref="G161:G173"/>
    <mergeCell ref="H161:H173"/>
    <mergeCell ref="H159:H160"/>
    <mergeCell ref="M159:M160"/>
    <mergeCell ref="A147:A148"/>
    <mergeCell ref="B147:B148"/>
    <mergeCell ref="G147:G148"/>
    <mergeCell ref="M147:M148"/>
    <mergeCell ref="H147:H148"/>
    <mergeCell ref="I147:I148"/>
    <mergeCell ref="J147:J148"/>
    <mergeCell ref="K147:K148"/>
    <mergeCell ref="L147:L148"/>
    <mergeCell ref="A149:A156"/>
    <mergeCell ref="G149:G156"/>
    <mergeCell ref="H149:H156"/>
    <mergeCell ref="I150:I155"/>
    <mergeCell ref="J149:J156"/>
    <mergeCell ref="K149:K156"/>
    <mergeCell ref="L149:L156"/>
    <mergeCell ref="M149:M156"/>
    <mergeCell ref="N149:N156"/>
    <mergeCell ref="M63:M68"/>
    <mergeCell ref="N63:N68"/>
    <mergeCell ref="Q63:Q68"/>
    <mergeCell ref="N74:N78"/>
    <mergeCell ref="Q74:Q78"/>
    <mergeCell ref="J74:J78"/>
    <mergeCell ref="K74:K78"/>
    <mergeCell ref="Q147:Q148"/>
    <mergeCell ref="B149:B156"/>
    <mergeCell ref="Q149:Q156"/>
    <mergeCell ref="Q31:Q32"/>
    <mergeCell ref="M45:M46"/>
    <mergeCell ref="N45:N46"/>
    <mergeCell ref="Q45:Q46"/>
    <mergeCell ref="Q35:Q44"/>
    <mergeCell ref="Q47:Q60"/>
    <mergeCell ref="J47:J60"/>
    <mergeCell ref="K47:K60"/>
    <mergeCell ref="L47:L60"/>
    <mergeCell ref="M47:M60"/>
    <mergeCell ref="N47:N60"/>
    <mergeCell ref="B26:B27"/>
    <mergeCell ref="M22:M23"/>
    <mergeCell ref="N22:N23"/>
    <mergeCell ref="G31:G32"/>
    <mergeCell ref="H31:H32"/>
    <mergeCell ref="I31:I32"/>
    <mergeCell ref="M31:M32"/>
    <mergeCell ref="N31:N32"/>
    <mergeCell ref="A9:O9"/>
    <mergeCell ref="Q12:Q15"/>
    <mergeCell ref="B18:B21"/>
    <mergeCell ref="A18:A21"/>
    <mergeCell ref="G18:G21"/>
    <mergeCell ref="H18:H21"/>
    <mergeCell ref="I18:I21"/>
    <mergeCell ref="J18:J21"/>
    <mergeCell ref="K18:K21"/>
    <mergeCell ref="L18:L21"/>
    <mergeCell ref="M18:M21"/>
    <mergeCell ref="N18:N21"/>
    <mergeCell ref="Q18:Q21"/>
    <mergeCell ref="B12:B15"/>
    <mergeCell ref="A12:A15"/>
    <mergeCell ref="L12:L15"/>
    <mergeCell ref="M12:M15"/>
    <mergeCell ref="G12:G15"/>
    <mergeCell ref="H12:H15"/>
    <mergeCell ref="I12:I14"/>
    <mergeCell ref="J12:J15"/>
    <mergeCell ref="K12:K15"/>
    <mergeCell ref="N12:N15"/>
    <mergeCell ref="K26:K27"/>
    <mergeCell ref="J26:J27"/>
    <mergeCell ref="I26:I27"/>
    <mergeCell ref="H26:H27"/>
    <mergeCell ref="G26:G27"/>
    <mergeCell ref="B22:B23"/>
    <mergeCell ref="A22:A23"/>
    <mergeCell ref="G22:G23"/>
    <mergeCell ref="H22:H23"/>
    <mergeCell ref="I22:I23"/>
    <mergeCell ref="Q22:Q23"/>
    <mergeCell ref="M26:M27"/>
    <mergeCell ref="N26:N27"/>
    <mergeCell ref="Q26:Q27"/>
    <mergeCell ref="J22:J23"/>
    <mergeCell ref="K22:K23"/>
    <mergeCell ref="L22:L23"/>
    <mergeCell ref="A35:A44"/>
    <mergeCell ref="G35:G44"/>
    <mergeCell ref="H35:H44"/>
    <mergeCell ref="I35:I44"/>
    <mergeCell ref="L31:L32"/>
    <mergeCell ref="N35:N44"/>
    <mergeCell ref="M35:M44"/>
    <mergeCell ref="L35:L44"/>
    <mergeCell ref="B35:B44"/>
    <mergeCell ref="K35:K44"/>
    <mergeCell ref="J35:J44"/>
    <mergeCell ref="J31:J32"/>
    <mergeCell ref="K31:K32"/>
    <mergeCell ref="B31:B32"/>
    <mergeCell ref="A31:A32"/>
    <mergeCell ref="A26:A27"/>
    <mergeCell ref="L26:L27"/>
    <mergeCell ref="A63:A68"/>
    <mergeCell ref="G63:G68"/>
    <mergeCell ref="H63:H68"/>
    <mergeCell ref="I66:I67"/>
    <mergeCell ref="J45:J46"/>
    <mergeCell ref="K45:K46"/>
    <mergeCell ref="L45:L46"/>
    <mergeCell ref="B63:B68"/>
    <mergeCell ref="J63:J68"/>
    <mergeCell ref="K63:K68"/>
    <mergeCell ref="L63:L68"/>
    <mergeCell ref="B45:B46"/>
    <mergeCell ref="A45:A46"/>
    <mergeCell ref="G45:G46"/>
    <mergeCell ref="H45:H46"/>
    <mergeCell ref="I45:I46"/>
    <mergeCell ref="I47:I54"/>
    <mergeCell ref="B47:B60"/>
    <mergeCell ref="A47:A60"/>
    <mergeCell ref="G47:G60"/>
    <mergeCell ref="H47:H60"/>
    <mergeCell ref="I55:I60"/>
    <mergeCell ref="B70:B73"/>
    <mergeCell ref="A70:A73"/>
    <mergeCell ref="J70:J73"/>
    <mergeCell ref="K70:K73"/>
    <mergeCell ref="L70:L73"/>
    <mergeCell ref="M70:M73"/>
    <mergeCell ref="N70:N73"/>
    <mergeCell ref="Q70:Q73"/>
    <mergeCell ref="G70:G73"/>
    <mergeCell ref="H70:H73"/>
    <mergeCell ref="I70:I72"/>
    <mergeCell ref="I74:I78"/>
    <mergeCell ref="N81:N88"/>
    <mergeCell ref="Q81:Q88"/>
    <mergeCell ref="B90:B91"/>
    <mergeCell ref="A90:A91"/>
    <mergeCell ref="G90:G91"/>
    <mergeCell ref="H90:H91"/>
    <mergeCell ref="K90:K91"/>
    <mergeCell ref="L90:L91"/>
    <mergeCell ref="J90:J91"/>
    <mergeCell ref="M90:M91"/>
    <mergeCell ref="N90:N91"/>
    <mergeCell ref="Q90:Q91"/>
    <mergeCell ref="L74:L78"/>
    <mergeCell ref="M74:M78"/>
    <mergeCell ref="M81:M88"/>
    <mergeCell ref="G81:G88"/>
    <mergeCell ref="H81:H88"/>
    <mergeCell ref="I82:I88"/>
    <mergeCell ref="J81:J88"/>
    <mergeCell ref="K81:K88"/>
    <mergeCell ref="G74:G78"/>
    <mergeCell ref="H74:H78"/>
    <mergeCell ref="B93:B96"/>
    <mergeCell ref="A93:A96"/>
    <mergeCell ref="G93:G96"/>
    <mergeCell ref="H93:H96"/>
    <mergeCell ref="I93:I96"/>
    <mergeCell ref="J93:J96"/>
    <mergeCell ref="K93:K96"/>
    <mergeCell ref="L93:L96"/>
    <mergeCell ref="L81:L88"/>
    <mergeCell ref="B97:B98"/>
    <mergeCell ref="A97:A98"/>
    <mergeCell ref="B99:B101"/>
    <mergeCell ref="A99:A101"/>
    <mergeCell ref="G97:G98"/>
    <mergeCell ref="H97:H98"/>
    <mergeCell ref="I97:I98"/>
    <mergeCell ref="J97:J98"/>
    <mergeCell ref="K97:K98"/>
    <mergeCell ref="G99:G101"/>
    <mergeCell ref="H99:H101"/>
    <mergeCell ref="I99:I100"/>
    <mergeCell ref="J99:J101"/>
    <mergeCell ref="K99:K101"/>
    <mergeCell ref="L99:L101"/>
    <mergeCell ref="K103:K123"/>
    <mergeCell ref="L103:L123"/>
    <mergeCell ref="M99:M101"/>
    <mergeCell ref="N99:N101"/>
    <mergeCell ref="Q99:Q101"/>
    <mergeCell ref="M93:M96"/>
    <mergeCell ref="N93:N96"/>
    <mergeCell ref="Q93:Q96"/>
    <mergeCell ref="L97:L98"/>
    <mergeCell ref="M97:M98"/>
    <mergeCell ref="N97:N98"/>
    <mergeCell ref="Q97:Q98"/>
    <mergeCell ref="Q107:Q118"/>
    <mergeCell ref="B126:B131"/>
    <mergeCell ref="M126:M131"/>
    <mergeCell ref="N126:N131"/>
    <mergeCell ref="Q126:Q131"/>
    <mergeCell ref="B103:B123"/>
    <mergeCell ref="M132:M144"/>
    <mergeCell ref="N132:N144"/>
    <mergeCell ref="Q134:Q142"/>
    <mergeCell ref="G132:G144"/>
    <mergeCell ref="B132:B144"/>
    <mergeCell ref="G126:G131"/>
    <mergeCell ref="H126:H131"/>
    <mergeCell ref="I126:I127"/>
    <mergeCell ref="I128:I129"/>
    <mergeCell ref="J126:J131"/>
    <mergeCell ref="K126:K131"/>
    <mergeCell ref="L126:L131"/>
    <mergeCell ref="M103:M123"/>
    <mergeCell ref="G103:G123"/>
    <mergeCell ref="H103:H123"/>
    <mergeCell ref="I114:I123"/>
    <mergeCell ref="I112:I113"/>
    <mergeCell ref="I110:I111"/>
    <mergeCell ref="A132:A144"/>
    <mergeCell ref="H132:H144"/>
    <mergeCell ref="J132:J144"/>
    <mergeCell ref="K132:K144"/>
    <mergeCell ref="L132:L144"/>
    <mergeCell ref="I135:I136"/>
    <mergeCell ref="I132:I134"/>
    <mergeCell ref="I137:I143"/>
    <mergeCell ref="N103:N123"/>
    <mergeCell ref="A126:A131"/>
    <mergeCell ref="A103:A123"/>
    <mergeCell ref="I104:I109"/>
    <mergeCell ref="J103:J123"/>
  </mergeCells>
  <phoneticPr fontId="4" type="noConversion"/>
  <pageMargins left="0.7" right="0.7" top="0.75" bottom="0.75" header="0.3" footer="0.3"/>
  <pageSetup paperSize="9" scale="27" fitToHeight="0" orientation="landscape" r:id="rId1"/>
  <rowBreaks count="2" manualBreakCount="2">
    <brk id="73" max="14" man="1"/>
    <brk id="1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 DIRECTA</vt:lpstr>
      <vt:lpstr>'COMPRA DIRECTA'!Área_de_impresión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2024-08-30T21:56:04Z</cp:lastPrinted>
  <dcterms:created xsi:type="dcterms:W3CDTF">2017-12-05T18:01:17Z</dcterms:created>
  <dcterms:modified xsi:type="dcterms:W3CDTF">2024-08-30T22:42:14Z</dcterms:modified>
</cp:coreProperties>
</file>