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4\ACCESO A LA INFORMACIÓN PUBLICA\Agosto 2024\"/>
    </mc:Choice>
  </mc:AlternateContent>
  <xr:revisionPtr revIDLastSave="0" documentId="13_ncr:1_{76738BF2-EB47-4644-BE15-344447DACA1E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Hoja1!$A$1:$Q$41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1" l="1"/>
  <c r="O38" i="1" l="1"/>
  <c r="O36" i="1" l="1"/>
  <c r="O35" i="1" l="1"/>
  <c r="O34" i="1"/>
  <c r="O32" i="1"/>
  <c r="O33" i="1"/>
  <c r="O14" i="1" l="1"/>
  <c r="O12" i="1"/>
  <c r="O13" i="1"/>
  <c r="O15" i="1"/>
  <c r="O16" i="1"/>
  <c r="O17" i="1"/>
  <c r="J19" i="1"/>
  <c r="O19" i="1"/>
  <c r="O18" i="1"/>
  <c r="O20" i="1"/>
  <c r="O21" i="1"/>
  <c r="O22" i="1"/>
  <c r="O23" i="1"/>
  <c r="O24" i="1"/>
  <c r="O25" i="1"/>
  <c r="J28" i="1"/>
  <c r="O28" i="1"/>
  <c r="O26" i="1"/>
  <c r="O27" i="1"/>
  <c r="O29" i="1"/>
  <c r="O30" i="1"/>
  <c r="O31" i="1"/>
</calcChain>
</file>

<file path=xl/sharedStrings.xml><?xml version="1.0" encoding="utf-8"?>
<sst xmlns="http://schemas.openxmlformats.org/spreadsheetml/2006/main" count="180" uniqueCount="119">
  <si>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</si>
  <si>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</si>
  <si>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</si>
  <si>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</si>
  <si>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</si>
  <si>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</si>
  <si>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</si>
  <si>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</si>
  <si>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</si>
  <si>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</si>
  <si>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</si>
  <si>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</si>
  <si>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</si>
  <si>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</si>
  <si>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</si>
  <si>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</si>
  <si>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</si>
  <si>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</si>
  <si>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 xml:space="preserve">Totonicapán 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</si>
  <si>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</si>
  <si>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</si>
  <si>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</si>
  <si>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</si>
  <si>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</si>
  <si>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</si>
  <si>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</si>
  <si>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</si>
  <si>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</si>
  <si>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</si>
  <si>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</si>
  <si>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</si>
  <si>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</si>
  <si>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</si>
  <si>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</si>
  <si>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Cooperativa Integral de Ahorro y Crédito Solucione, Responsabilidad Limitada.</t>
  </si>
  <si>
    <t>Fortalecimiento de la producción de ganado ovino de los asociados  de la Cooperativa Integral de Ahorro y Crédito Solucione, Responsabilidad Limitada.</t>
  </si>
  <si>
    <t xml:space="preserve"> 05-2022</t>
  </si>
  <si>
    <t>Asociación Civil denominada “Red Social de la Unión, Zacapa”, que podrá abreviarse “RESOL”</t>
  </si>
  <si>
    <t>Producción de cultivo de café en asocio con cítricos de la Asociación RESOL, La Unión, Zacapa</t>
  </si>
  <si>
    <t xml:space="preserve"> 04-2022</t>
  </si>
  <si>
    <t>Zacapa</t>
  </si>
  <si>
    <t>Chimaltenango</t>
  </si>
  <si>
    <t>FUNDACIÓN LAGUNA LACHUA, que podrá abreviarse “FUNDALACHUA”</t>
  </si>
  <si>
    <t>Implementación de Infraestructura productiva equipada para el beneficiado de cacao de FUNDALACHUA, Cobán, Alta Verapaz.</t>
  </si>
  <si>
    <t>24-2022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</si>
  <si>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</si>
  <si>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</si>
  <si>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</si>
  <si>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</si>
  <si>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Cooperativa Regional Integral de Servicios Agrícolas  “Cuna del Sol”, Responsabilidad Limitada </t>
  </si>
  <si>
    <t xml:space="preserve">Fortalecimiento de la producción de artesanías en cuero y bisutería, de la Cooperativa Regional Integral de Servicios Agrícolas  “Cuna del Sol”, Responsabilidad Limitada </t>
  </si>
  <si>
    <t xml:space="preserve"> 16-2022</t>
  </si>
  <si>
    <t>Cooperativa Integral Agrícola “Ruinas Mayas Chijolom”, R. L.</t>
  </si>
  <si>
    <t>Implementación de infraestructura productiva y equipo para el beneficiado de cardamomo de la Cooperativa “Ruinas Mayas Chijolom”, R. L.</t>
  </si>
  <si>
    <t xml:space="preserve"> 11-2022</t>
  </si>
  <si>
    <t>Asociación ANADEV, San Cristóbal Verapaz, Alta Verapaz</t>
  </si>
  <si>
    <t>Implementación de infraestructura productiva para la producción de pollo de engorde de la Asociación ANADEV, San Cristóbal Verapaz, Alta Verapaz</t>
  </si>
  <si>
    <t>33-2022</t>
  </si>
  <si>
    <t>Asociación de Agricultores Patziciense</t>
  </si>
  <si>
    <t>Implementación de centro de acopio para hortalizas</t>
  </si>
  <si>
    <t>31-2022</t>
  </si>
  <si>
    <t>Cooperativa Agrícola Integral “Nuestro Futuro”  Responsabilidad Limitada</t>
  </si>
  <si>
    <t>Implementación de Centro de Acopio para la producción de café de la Cooperativa Agrícola Integral “Nuestro Futuro” R.L.</t>
  </si>
  <si>
    <t xml:space="preserve"> 12-2022</t>
  </si>
  <si>
    <t>Cooperativa Regional Integral de Servicios Agrícolas “Flor Chimalteca”, Responsabilidad Limitada</t>
  </si>
  <si>
    <t>Fortalecimiento de la producción de Textiles y Canastos de caña de las Asociadas de la Cooperativa Regional Integral de Servicios Agrícolas “Flor Chimalteca”, R. L.</t>
  </si>
  <si>
    <t xml:space="preserve"> 06-2022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</si>
  <si>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</si>
  <si>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</si>
  <si>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</si>
  <si>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</si>
  <si>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</si>
  <si>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</si>
  <si>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</si>
  <si>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</si>
  <si>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Asociación de Desarrollo Agropecuario, Social Integral y Sostenible Sa´kamonil, la cual se podrá abreviar ASOSAK.</t>
  </si>
  <si>
    <t>“Implementación de infraestructura productiva equipada para el beneficiado de Cacao de la Asociación ASOSAK, Cahabón, Alta Verapaz”.</t>
  </si>
  <si>
    <t>34-2022</t>
  </si>
  <si>
    <t>Asociación de Productores Agrícolas y Sus Derivados de Ixcán APADI</t>
  </si>
  <si>
    <t>Implementación de infraestructura productiva para el acopio de maíz de la Asociación APADI, Ixcán, Quiché.</t>
  </si>
  <si>
    <t>02-2023</t>
  </si>
  <si>
    <t>Quiché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</si>
  <si>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</si>
  <si>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</si>
  <si>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</si>
  <si>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</si>
  <si>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</si>
  <si>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</si>
  <si>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</si>
  <si>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</si>
  <si>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</si>
  <si>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</si>
  <si>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</si>
  <si>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Asociación de Desarrollo Integral Ixil LOCHB’ALIB’ ADIL</t>
  </si>
  <si>
    <t>16-2023</t>
  </si>
  <si>
    <t>10-2023</t>
  </si>
  <si>
    <t>11-2023</t>
  </si>
  <si>
    <t>12-2023</t>
  </si>
  <si>
    <t>Izabal</t>
  </si>
  <si>
    <t>Implementación de infraestructura productiva y equipo para el beneficiado de cardamomo</t>
  </si>
  <si>
    <t>Implementación de granja avícola de gallinas ponedoras</t>
  </si>
  <si>
    <t>El Progreso</t>
  </si>
  <si>
    <t>Totonicapán, Quiche, Jalapa y Chimaltenango</t>
  </si>
  <si>
    <t>Federación Comercializadora de Café Especial de Guatemala, FECCEG</t>
  </si>
  <si>
    <t>Implementación de infrastructura productiva y equipamiento de planta procesadora de bioinsumos para el cultivo de café de FECCEG, Quetzaltenango, Quetzaltenango</t>
  </si>
  <si>
    <t>31-2023</t>
  </si>
  <si>
    <t>Quetzaltenango</t>
  </si>
  <si>
    <t>Implementación de Infraestructura Productiva y Equipamiento para el Secado de Cardamomo de la Asociación Santa Teresa.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</si>
  <si>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</si>
  <si>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</si>
  <si>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</si>
  <si>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</si>
  <si>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</si>
  <si>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</si>
  <si>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</si>
  <si>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</si>
  <si>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</si>
  <si>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</si>
  <si>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 xml:space="preserve">ORGANIZACIONES BENEFICIARIAS DE ACUERDO AL GRUPO DE PERTENENCIA, AL 31 DE AGOSTO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</si>
</sst>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oel="http://schemas.microsoft.com/office/2019/extlst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41"/>
  <sheetViews>
    <sheetView tabSelected="1" view="pageBreakPreview" topLeftCell="A16" zoomScale="58" zoomScaleNormal="50" zoomScaleSheetLayoutView="58" workbookViewId="0">
      <selection activeCell="H13" sqref="H13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27" t="s">
        <v>118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108</v>
      </c>
      <c r="Q11" s="9" t="s">
        <v>15</v>
      </c>
    </row>
    <row r="12" spans="1:17" ht="78" customHeight="1" x14ac:dyDescent="0.25">
      <c r="A12" s="13">
        <v>1</v>
      </c>
      <c r="B12" s="13" t="s">
        <v>25</v>
      </c>
      <c r="C12" s="13" t="s">
        <v>26</v>
      </c>
      <c r="D12" s="13" t="s">
        <v>16</v>
      </c>
      <c r="E12" s="14" t="s">
        <v>27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114</v>
      </c>
      <c r="Q12" s="14" t="s">
        <v>28</v>
      </c>
    </row>
    <row r="13" spans="1:17" ht="97.5" x14ac:dyDescent="0.25">
      <c r="A13" s="13">
        <v>2</v>
      </c>
      <c r="B13" s="13" t="s">
        <v>29</v>
      </c>
      <c r="C13" s="13" t="s">
        <v>30</v>
      </c>
      <c r="D13" s="13" t="s">
        <v>16</v>
      </c>
      <c r="E13" s="14" t="s">
        <v>31</v>
      </c>
      <c r="F13" s="15">
        <v>1581712</v>
      </c>
      <c r="G13" s="15">
        <v>297920</v>
      </c>
      <c r="H13" s="15">
        <v>1283792</v>
      </c>
      <c r="I13" s="15">
        <v>1581712</v>
      </c>
      <c r="J13" s="15">
        <v>0</v>
      </c>
      <c r="K13" s="16">
        <v>44530</v>
      </c>
      <c r="L13" s="16">
        <v>45990</v>
      </c>
      <c r="M13" s="14">
        <v>147</v>
      </c>
      <c r="N13" s="14">
        <v>94</v>
      </c>
      <c r="O13" s="14">
        <f>SUM(M13:N13)</f>
        <v>241</v>
      </c>
      <c r="P13" s="14" t="s">
        <v>17</v>
      </c>
      <c r="Q13" s="14" t="s">
        <v>32</v>
      </c>
    </row>
    <row r="14" spans="1:17" ht="58.5" x14ac:dyDescent="0.25">
      <c r="A14" s="13">
        <v>3</v>
      </c>
      <c r="B14" s="13" t="s">
        <v>19</v>
      </c>
      <c r="C14" s="13" t="s">
        <v>20</v>
      </c>
      <c r="D14" s="13" t="s">
        <v>16</v>
      </c>
      <c r="E14" s="14" t="s">
        <v>21</v>
      </c>
      <c r="F14" s="15">
        <v>2336152</v>
      </c>
      <c r="G14" s="15">
        <v>332500</v>
      </c>
      <c r="H14" s="15">
        <v>2003652</v>
      </c>
      <c r="I14" s="15">
        <v>2336152</v>
      </c>
      <c r="J14" s="15">
        <v>0</v>
      </c>
      <c r="K14" s="16">
        <v>44546</v>
      </c>
      <c r="L14" s="16">
        <v>46371</v>
      </c>
      <c r="M14" s="14">
        <v>151</v>
      </c>
      <c r="N14" s="14">
        <v>109</v>
      </c>
      <c r="O14" s="14">
        <f>M14+N14</f>
        <v>260</v>
      </c>
      <c r="P14" s="26" t="s">
        <v>114</v>
      </c>
      <c r="Q14" s="14" t="s">
        <v>22</v>
      </c>
    </row>
    <row r="15" spans="1:17" ht="78" x14ac:dyDescent="0.25">
      <c r="A15" s="13">
        <v>4</v>
      </c>
      <c r="B15" s="13" t="s">
        <v>34</v>
      </c>
      <c r="C15" s="13" t="s">
        <v>35</v>
      </c>
      <c r="D15" s="13" t="s">
        <v>16</v>
      </c>
      <c r="E15" s="17" t="s">
        <v>36</v>
      </c>
      <c r="F15" s="18">
        <v>2439431</v>
      </c>
      <c r="G15" s="15">
        <v>0</v>
      </c>
      <c r="H15" s="18">
        <v>2439431</v>
      </c>
      <c r="I15" s="18">
        <v>2439431</v>
      </c>
      <c r="J15" s="15">
        <v>0</v>
      </c>
      <c r="K15" s="16">
        <v>44678</v>
      </c>
      <c r="L15" s="16">
        <v>45775</v>
      </c>
      <c r="M15" s="14">
        <v>33</v>
      </c>
      <c r="N15" s="14">
        <v>66</v>
      </c>
      <c r="O15" s="14">
        <f t="shared" ref="O15:O35" si="0">SUM(M15:N15)</f>
        <v>99</v>
      </c>
      <c r="P15" s="14" t="s">
        <v>17</v>
      </c>
      <c r="Q15" s="14" t="s">
        <v>18</v>
      </c>
    </row>
    <row r="16" spans="1:17" ht="58.5" x14ac:dyDescent="0.25">
      <c r="A16" s="13">
        <v>5</v>
      </c>
      <c r="B16" s="13" t="s">
        <v>37</v>
      </c>
      <c r="C16" s="13" t="s">
        <v>38</v>
      </c>
      <c r="D16" s="13" t="s">
        <v>16</v>
      </c>
      <c r="E16" s="14" t="s">
        <v>39</v>
      </c>
      <c r="F16" s="18">
        <v>1352508</v>
      </c>
      <c r="G16" s="15">
        <v>0</v>
      </c>
      <c r="H16" s="18">
        <v>1352508</v>
      </c>
      <c r="I16" s="18">
        <v>1352508</v>
      </c>
      <c r="J16" s="15">
        <v>0</v>
      </c>
      <c r="K16" s="16">
        <v>44767</v>
      </c>
      <c r="L16" s="16">
        <v>45862</v>
      </c>
      <c r="M16" s="14">
        <v>39</v>
      </c>
      <c r="N16" s="14">
        <v>17</v>
      </c>
      <c r="O16" s="14">
        <f t="shared" si="0"/>
        <v>56</v>
      </c>
      <c r="P16" s="26" t="s">
        <v>114</v>
      </c>
      <c r="Q16" s="14" t="s">
        <v>40</v>
      </c>
    </row>
    <row r="17" spans="1:17" ht="58.5" x14ac:dyDescent="0.25">
      <c r="A17" s="13">
        <v>6</v>
      </c>
      <c r="B17" s="13" t="s">
        <v>42</v>
      </c>
      <c r="C17" s="13" t="s">
        <v>43</v>
      </c>
      <c r="D17" s="13" t="s">
        <v>16</v>
      </c>
      <c r="E17" s="17" t="s">
        <v>44</v>
      </c>
      <c r="F17" s="18">
        <v>3319254.94</v>
      </c>
      <c r="G17" s="15">
        <v>0</v>
      </c>
      <c r="H17" s="18">
        <v>3319254.94</v>
      </c>
      <c r="I17" s="18">
        <v>3319254.94</v>
      </c>
      <c r="J17" s="15">
        <v>0</v>
      </c>
      <c r="K17" s="16">
        <v>44826</v>
      </c>
      <c r="L17" s="16">
        <v>45556</v>
      </c>
      <c r="M17" s="14">
        <v>48</v>
      </c>
      <c r="N17" s="14">
        <v>35</v>
      </c>
      <c r="O17" s="14">
        <f t="shared" si="0"/>
        <v>83</v>
      </c>
      <c r="P17" s="14" t="s">
        <v>45</v>
      </c>
      <c r="Q17" s="14" t="s">
        <v>23</v>
      </c>
    </row>
    <row r="18" spans="1:17" ht="78" x14ac:dyDescent="0.25">
      <c r="A18" s="13">
        <v>7</v>
      </c>
      <c r="B18" s="13" t="s">
        <v>49</v>
      </c>
      <c r="C18" s="13" t="s">
        <v>50</v>
      </c>
      <c r="D18" s="13" t="s">
        <v>16</v>
      </c>
      <c r="E18" s="17" t="s">
        <v>51</v>
      </c>
      <c r="F18" s="18">
        <v>1193900</v>
      </c>
      <c r="G18" s="15">
        <v>0</v>
      </c>
      <c r="H18" s="18">
        <v>1193900</v>
      </c>
      <c r="I18" s="18">
        <v>1193900</v>
      </c>
      <c r="J18" s="18">
        <v>0</v>
      </c>
      <c r="K18" s="16">
        <v>44853</v>
      </c>
      <c r="L18" s="16">
        <v>45583</v>
      </c>
      <c r="M18" s="14">
        <v>25</v>
      </c>
      <c r="N18" s="14">
        <v>35</v>
      </c>
      <c r="O18" s="14">
        <f t="shared" si="0"/>
        <v>60</v>
      </c>
      <c r="P18" s="26" t="s">
        <v>114</v>
      </c>
      <c r="Q18" s="14" t="s">
        <v>28</v>
      </c>
    </row>
    <row r="19" spans="1:17" ht="58.5" x14ac:dyDescent="0.25">
      <c r="A19" s="13">
        <v>8</v>
      </c>
      <c r="B19" s="13" t="s">
        <v>46</v>
      </c>
      <c r="C19" s="13" t="s">
        <v>47</v>
      </c>
      <c r="D19" s="13" t="s">
        <v>16</v>
      </c>
      <c r="E19" s="17" t="s">
        <v>48</v>
      </c>
      <c r="F19" s="18">
        <v>14247874</v>
      </c>
      <c r="G19" s="15">
        <v>0</v>
      </c>
      <c r="H19" s="18">
        <v>14247874</v>
      </c>
      <c r="I19" s="18">
        <v>10103678</v>
      </c>
      <c r="J19" s="15">
        <f>H19-I19</f>
        <v>4144196</v>
      </c>
      <c r="K19" s="16">
        <v>44853</v>
      </c>
      <c r="L19" s="16">
        <v>47045</v>
      </c>
      <c r="M19" s="14">
        <v>12</v>
      </c>
      <c r="N19" s="14">
        <v>8</v>
      </c>
      <c r="O19" s="14">
        <f t="shared" si="0"/>
        <v>20</v>
      </c>
      <c r="P19" s="13" t="s">
        <v>115</v>
      </c>
      <c r="Q19" s="14" t="s">
        <v>24</v>
      </c>
    </row>
    <row r="20" spans="1:17" ht="58.5" x14ac:dyDescent="0.25">
      <c r="A20" s="13">
        <v>9</v>
      </c>
      <c r="B20" s="13" t="s">
        <v>52</v>
      </c>
      <c r="C20" s="13" t="s">
        <v>53</v>
      </c>
      <c r="D20" s="13" t="s">
        <v>16</v>
      </c>
      <c r="E20" s="17" t="s">
        <v>54</v>
      </c>
      <c r="F20" s="18">
        <v>1098803</v>
      </c>
      <c r="G20" s="15">
        <v>0</v>
      </c>
      <c r="H20" s="18">
        <v>1098803</v>
      </c>
      <c r="I20" s="18">
        <v>1098803</v>
      </c>
      <c r="J20" s="18">
        <v>0</v>
      </c>
      <c r="K20" s="16">
        <v>44881</v>
      </c>
      <c r="L20" s="16">
        <v>45611</v>
      </c>
      <c r="M20" s="14">
        <v>24</v>
      </c>
      <c r="N20" s="14">
        <v>22</v>
      </c>
      <c r="O20" s="14">
        <f t="shared" si="0"/>
        <v>46</v>
      </c>
      <c r="P20" s="14" t="s">
        <v>17</v>
      </c>
      <c r="Q20" s="14" t="s">
        <v>23</v>
      </c>
    </row>
    <row r="21" spans="1:17" ht="78" x14ac:dyDescent="0.25">
      <c r="A21" s="13">
        <v>10</v>
      </c>
      <c r="B21" s="13" t="s">
        <v>55</v>
      </c>
      <c r="C21" s="13" t="s">
        <v>56</v>
      </c>
      <c r="D21" s="13" t="s">
        <v>16</v>
      </c>
      <c r="E21" s="17" t="s">
        <v>57</v>
      </c>
      <c r="F21" s="18">
        <v>2499060.7000000002</v>
      </c>
      <c r="G21" s="15">
        <v>0</v>
      </c>
      <c r="H21" s="18">
        <v>2499060.7000000002</v>
      </c>
      <c r="I21" s="18">
        <v>2499060.7000000002</v>
      </c>
      <c r="J21" s="18">
        <v>0</v>
      </c>
      <c r="K21" s="16">
        <v>44907</v>
      </c>
      <c r="L21" s="16">
        <v>45637</v>
      </c>
      <c r="M21" s="14">
        <v>21</v>
      </c>
      <c r="N21" s="14">
        <v>40</v>
      </c>
      <c r="O21" s="14">
        <f t="shared" si="0"/>
        <v>61</v>
      </c>
      <c r="P21" s="14" t="s">
        <v>45</v>
      </c>
      <c r="Q21" s="14" t="s">
        <v>23</v>
      </c>
    </row>
    <row r="22" spans="1:17" ht="78" customHeight="1" x14ac:dyDescent="0.25">
      <c r="A22" s="13">
        <v>11</v>
      </c>
      <c r="B22" s="13" t="s">
        <v>58</v>
      </c>
      <c r="C22" s="13" t="s">
        <v>59</v>
      </c>
      <c r="D22" s="13" t="s">
        <v>16</v>
      </c>
      <c r="E22" s="17" t="s">
        <v>60</v>
      </c>
      <c r="F22" s="18">
        <v>3204000</v>
      </c>
      <c r="G22" s="15">
        <v>0</v>
      </c>
      <c r="H22" s="18">
        <v>3204000</v>
      </c>
      <c r="I22" s="18">
        <v>3204000</v>
      </c>
      <c r="J22" s="18">
        <v>0</v>
      </c>
      <c r="K22" s="16">
        <v>44917</v>
      </c>
      <c r="L22" s="16">
        <v>45647</v>
      </c>
      <c r="M22" s="14">
        <v>263</v>
      </c>
      <c r="N22" s="14">
        <v>74</v>
      </c>
      <c r="O22" s="14">
        <f t="shared" si="0"/>
        <v>337</v>
      </c>
      <c r="P22" s="14" t="s">
        <v>45</v>
      </c>
      <c r="Q22" s="14" t="s">
        <v>41</v>
      </c>
    </row>
    <row r="23" spans="1:17" ht="58.5" customHeight="1" x14ac:dyDescent="0.25">
      <c r="A23" s="13">
        <v>12</v>
      </c>
      <c r="B23" s="13" t="s">
        <v>61</v>
      </c>
      <c r="C23" s="13" t="s">
        <v>62</v>
      </c>
      <c r="D23" s="13" t="s">
        <v>16</v>
      </c>
      <c r="E23" s="17" t="s">
        <v>63</v>
      </c>
      <c r="F23" s="18">
        <v>1247360</v>
      </c>
      <c r="G23" s="15">
        <v>0</v>
      </c>
      <c r="H23" s="18">
        <v>1247360</v>
      </c>
      <c r="I23" s="18">
        <v>1247360</v>
      </c>
      <c r="J23" s="18">
        <v>0</v>
      </c>
      <c r="K23" s="16">
        <v>44917</v>
      </c>
      <c r="L23" s="16">
        <v>45647</v>
      </c>
      <c r="M23" s="14">
        <v>7</v>
      </c>
      <c r="N23" s="14">
        <v>34</v>
      </c>
      <c r="O23" s="14">
        <f t="shared" si="0"/>
        <v>41</v>
      </c>
      <c r="P23" s="14" t="s">
        <v>45</v>
      </c>
      <c r="Q23" s="14" t="s">
        <v>32</v>
      </c>
    </row>
    <row r="24" spans="1:17" ht="78" x14ac:dyDescent="0.25">
      <c r="A24" s="13">
        <v>13</v>
      </c>
      <c r="B24" s="13" t="s">
        <v>64</v>
      </c>
      <c r="C24" s="13" t="s">
        <v>65</v>
      </c>
      <c r="D24" s="13" t="s">
        <v>16</v>
      </c>
      <c r="E24" s="17" t="s">
        <v>66</v>
      </c>
      <c r="F24" s="18">
        <v>1016650</v>
      </c>
      <c r="G24" s="15">
        <v>0</v>
      </c>
      <c r="H24" s="18">
        <v>1016650</v>
      </c>
      <c r="I24" s="18">
        <v>1016650</v>
      </c>
      <c r="J24" s="18">
        <v>0</v>
      </c>
      <c r="K24" s="16">
        <v>44917</v>
      </c>
      <c r="L24" s="16">
        <v>45647</v>
      </c>
      <c r="M24" s="14">
        <v>0</v>
      </c>
      <c r="N24" s="14">
        <v>80</v>
      </c>
      <c r="O24" s="14">
        <f t="shared" si="0"/>
        <v>80</v>
      </c>
      <c r="P24" s="14" t="s">
        <v>45</v>
      </c>
      <c r="Q24" s="14" t="s">
        <v>41</v>
      </c>
    </row>
    <row r="25" spans="1:17" ht="58.5" x14ac:dyDescent="0.25">
      <c r="A25" s="13">
        <v>14</v>
      </c>
      <c r="B25" s="13" t="s">
        <v>67</v>
      </c>
      <c r="C25" s="13" t="s">
        <v>107</v>
      </c>
      <c r="D25" s="13" t="s">
        <v>16</v>
      </c>
      <c r="E25" s="17" t="s">
        <v>68</v>
      </c>
      <c r="F25" s="18">
        <v>1961600.85</v>
      </c>
      <c r="G25" s="15">
        <v>0</v>
      </c>
      <c r="H25" s="18">
        <v>1961600.85</v>
      </c>
      <c r="I25" s="18">
        <v>1961600.85</v>
      </c>
      <c r="J25" s="18">
        <v>0</v>
      </c>
      <c r="K25" s="16">
        <v>44923</v>
      </c>
      <c r="L25" s="16">
        <v>45653</v>
      </c>
      <c r="M25" s="14">
        <v>110</v>
      </c>
      <c r="N25" s="14">
        <v>16</v>
      </c>
      <c r="O25" s="14">
        <f t="shared" si="0"/>
        <v>126</v>
      </c>
      <c r="P25" s="14" t="s">
        <v>45</v>
      </c>
      <c r="Q25" s="14" t="s">
        <v>23</v>
      </c>
    </row>
    <row r="26" spans="1:17" ht="58.5" x14ac:dyDescent="0.25">
      <c r="A26" s="13">
        <v>15</v>
      </c>
      <c r="B26" s="13" t="s">
        <v>72</v>
      </c>
      <c r="C26" s="13" t="s">
        <v>73</v>
      </c>
      <c r="D26" s="13" t="s">
        <v>16</v>
      </c>
      <c r="E26" s="17" t="s">
        <v>74</v>
      </c>
      <c r="F26" s="18">
        <v>3463446.36</v>
      </c>
      <c r="G26" s="15">
        <v>0</v>
      </c>
      <c r="H26" s="18">
        <v>3463446.36</v>
      </c>
      <c r="I26" s="18">
        <v>3463446.36</v>
      </c>
      <c r="J26" s="18">
        <v>0</v>
      </c>
      <c r="K26" s="16">
        <v>44923</v>
      </c>
      <c r="L26" s="16">
        <v>45653</v>
      </c>
      <c r="M26" s="14">
        <v>46</v>
      </c>
      <c r="N26" s="14">
        <v>22</v>
      </c>
      <c r="O26" s="14">
        <f t="shared" si="0"/>
        <v>68</v>
      </c>
      <c r="P26" s="14" t="s">
        <v>45</v>
      </c>
      <c r="Q26" s="14" t="s">
        <v>23</v>
      </c>
    </row>
    <row r="27" spans="1:17" ht="58.5" x14ac:dyDescent="0.25">
      <c r="A27" s="13">
        <v>16</v>
      </c>
      <c r="B27" s="13" t="s">
        <v>75</v>
      </c>
      <c r="C27" s="13" t="s">
        <v>76</v>
      </c>
      <c r="D27" s="13" t="s">
        <v>16</v>
      </c>
      <c r="E27" s="17" t="s">
        <v>77</v>
      </c>
      <c r="F27" s="18">
        <v>5686439.0099999998</v>
      </c>
      <c r="G27" s="15">
        <v>0</v>
      </c>
      <c r="H27" s="18">
        <v>5686439.0099999998</v>
      </c>
      <c r="I27" s="18">
        <v>5686439.0099999998</v>
      </c>
      <c r="J27" s="18">
        <v>0</v>
      </c>
      <c r="K27" s="16">
        <v>44923</v>
      </c>
      <c r="L27" s="16">
        <v>45653</v>
      </c>
      <c r="M27" s="14">
        <v>204</v>
      </c>
      <c r="N27" s="14">
        <v>26</v>
      </c>
      <c r="O27" s="14">
        <f t="shared" si="0"/>
        <v>230</v>
      </c>
      <c r="P27" s="14" t="s">
        <v>45</v>
      </c>
      <c r="Q27" s="14" t="s">
        <v>23</v>
      </c>
    </row>
    <row r="28" spans="1:17" ht="97.5" x14ac:dyDescent="0.25">
      <c r="A28" s="13">
        <v>17</v>
      </c>
      <c r="B28" s="13" t="s">
        <v>69</v>
      </c>
      <c r="C28" s="13" t="s">
        <v>70</v>
      </c>
      <c r="D28" s="13" t="s">
        <v>16</v>
      </c>
      <c r="E28" s="17" t="s">
        <v>71</v>
      </c>
      <c r="F28" s="18">
        <v>6873508.8899999997</v>
      </c>
      <c r="G28" s="15">
        <v>0</v>
      </c>
      <c r="H28" s="18">
        <v>6873508.8899999997</v>
      </c>
      <c r="I28" s="18">
        <v>6873508.8899999997</v>
      </c>
      <c r="J28" s="18">
        <f>H28-I28</f>
        <v>0</v>
      </c>
      <c r="K28" s="16">
        <v>44923</v>
      </c>
      <c r="L28" s="16">
        <v>46018</v>
      </c>
      <c r="M28" s="14">
        <v>247</v>
      </c>
      <c r="N28" s="14">
        <v>227</v>
      </c>
      <c r="O28" s="14">
        <f t="shared" si="0"/>
        <v>474</v>
      </c>
      <c r="P28" s="14" t="s">
        <v>45</v>
      </c>
      <c r="Q28" s="13" t="s">
        <v>102</v>
      </c>
    </row>
    <row r="29" spans="1:17" ht="104.25" customHeight="1" x14ac:dyDescent="0.25">
      <c r="A29" s="13">
        <v>18</v>
      </c>
      <c r="B29" s="13" t="s">
        <v>78</v>
      </c>
      <c r="C29" s="13" t="s">
        <v>79</v>
      </c>
      <c r="D29" s="13" t="s">
        <v>16</v>
      </c>
      <c r="E29" s="19" t="s">
        <v>80</v>
      </c>
      <c r="F29" s="18">
        <v>2087361.56</v>
      </c>
      <c r="G29" s="15">
        <v>0</v>
      </c>
      <c r="H29" s="18">
        <v>2087361.56</v>
      </c>
      <c r="I29" s="18">
        <v>2087361.56</v>
      </c>
      <c r="J29" s="18">
        <v>0</v>
      </c>
      <c r="K29" s="16">
        <v>44981</v>
      </c>
      <c r="L29" s="16">
        <v>45711</v>
      </c>
      <c r="M29" s="14">
        <v>33</v>
      </c>
      <c r="N29" s="14">
        <v>18</v>
      </c>
      <c r="O29" s="14">
        <f t="shared" si="0"/>
        <v>51</v>
      </c>
      <c r="P29" s="14" t="s">
        <v>45</v>
      </c>
      <c r="Q29" s="14" t="s">
        <v>81</v>
      </c>
    </row>
    <row r="30" spans="1:17" ht="78" x14ac:dyDescent="0.25">
      <c r="A30" s="13">
        <v>19</v>
      </c>
      <c r="B30" s="13" t="s">
        <v>82</v>
      </c>
      <c r="C30" s="13" t="s">
        <v>83</v>
      </c>
      <c r="D30" s="13" t="s">
        <v>16</v>
      </c>
      <c r="E30" s="14" t="s">
        <v>84</v>
      </c>
      <c r="F30" s="18">
        <v>4422236.38</v>
      </c>
      <c r="G30" s="15">
        <v>0</v>
      </c>
      <c r="H30" s="18">
        <v>4422236.38</v>
      </c>
      <c r="I30" s="18">
        <v>4422236.38</v>
      </c>
      <c r="J30" s="18">
        <v>0</v>
      </c>
      <c r="K30" s="16">
        <v>45008</v>
      </c>
      <c r="L30" s="16">
        <v>46468</v>
      </c>
      <c r="M30" s="14">
        <v>49</v>
      </c>
      <c r="N30" s="14">
        <v>5</v>
      </c>
      <c r="O30" s="14">
        <f t="shared" si="0"/>
        <v>54</v>
      </c>
      <c r="P30" s="13" t="s">
        <v>115</v>
      </c>
      <c r="Q30" s="14" t="s">
        <v>23</v>
      </c>
    </row>
    <row r="31" spans="1:17" ht="58.5" x14ac:dyDescent="0.25">
      <c r="A31" s="13">
        <v>20</v>
      </c>
      <c r="B31" s="13" t="s">
        <v>85</v>
      </c>
      <c r="C31" s="13" t="s">
        <v>86</v>
      </c>
      <c r="D31" s="13" t="s">
        <v>16</v>
      </c>
      <c r="E31" s="19" t="s">
        <v>87</v>
      </c>
      <c r="F31" s="18">
        <v>1985430</v>
      </c>
      <c r="G31" s="15">
        <v>0</v>
      </c>
      <c r="H31" s="18">
        <v>1985430</v>
      </c>
      <c r="I31" s="18">
        <v>1985430</v>
      </c>
      <c r="J31" s="18">
        <v>0</v>
      </c>
      <c r="K31" s="16">
        <v>45121</v>
      </c>
      <c r="L31" s="16">
        <v>45851</v>
      </c>
      <c r="M31" s="14">
        <v>92</v>
      </c>
      <c r="N31" s="14">
        <v>16</v>
      </c>
      <c r="O31" s="14">
        <f t="shared" si="0"/>
        <v>108</v>
      </c>
      <c r="P31" s="14" t="s">
        <v>45</v>
      </c>
      <c r="Q31" s="14" t="s">
        <v>33</v>
      </c>
    </row>
    <row r="32" spans="1:17" ht="67.5" customHeight="1" x14ac:dyDescent="0.25">
      <c r="A32" s="13">
        <v>21</v>
      </c>
      <c r="B32" s="13" t="s">
        <v>93</v>
      </c>
      <c r="C32" s="13" t="s">
        <v>100</v>
      </c>
      <c r="D32" s="13" t="s">
        <v>16</v>
      </c>
      <c r="E32" s="19" t="s">
        <v>95</v>
      </c>
      <c r="F32" s="18">
        <v>3480233</v>
      </c>
      <c r="G32" s="15">
        <v>0</v>
      </c>
      <c r="H32" s="18">
        <v>3480233</v>
      </c>
      <c r="I32" s="18">
        <v>3480233</v>
      </c>
      <c r="J32" s="18">
        <v>0</v>
      </c>
      <c r="K32" s="16">
        <v>45138</v>
      </c>
      <c r="L32" s="16">
        <v>45687</v>
      </c>
      <c r="M32" s="14">
        <v>0</v>
      </c>
      <c r="N32" s="14">
        <v>50</v>
      </c>
      <c r="O32" s="14">
        <f t="shared" si="0"/>
        <v>50</v>
      </c>
      <c r="P32" s="14" t="s">
        <v>17</v>
      </c>
      <c r="Q32" s="14" t="s">
        <v>81</v>
      </c>
    </row>
    <row r="33" spans="1:17" ht="69" customHeight="1" x14ac:dyDescent="0.25">
      <c r="A33" s="13">
        <v>22</v>
      </c>
      <c r="B33" s="13" t="s">
        <v>92</v>
      </c>
      <c r="C33" s="13" t="s">
        <v>99</v>
      </c>
      <c r="D33" s="13" t="s">
        <v>16</v>
      </c>
      <c r="E33" s="19" t="s">
        <v>94</v>
      </c>
      <c r="F33" s="18">
        <v>2099945.2000000002</v>
      </c>
      <c r="G33" s="15">
        <v>0</v>
      </c>
      <c r="H33" s="18">
        <v>2099945.2000000002</v>
      </c>
      <c r="I33" s="18">
        <v>2099945.2000000002</v>
      </c>
      <c r="J33" s="18">
        <v>0</v>
      </c>
      <c r="K33" s="16">
        <v>45138</v>
      </c>
      <c r="L33" s="16">
        <v>45868</v>
      </c>
      <c r="M33" s="14">
        <v>45</v>
      </c>
      <c r="N33" s="14">
        <v>29</v>
      </c>
      <c r="O33" s="14">
        <f t="shared" si="0"/>
        <v>74</v>
      </c>
      <c r="P33" s="14" t="s">
        <v>114</v>
      </c>
      <c r="Q33" s="14" t="s">
        <v>98</v>
      </c>
    </row>
    <row r="34" spans="1:17" ht="58.5" x14ac:dyDescent="0.25">
      <c r="A34" s="13">
        <v>23</v>
      </c>
      <c r="B34" s="13" t="s">
        <v>90</v>
      </c>
      <c r="C34" s="13" t="s">
        <v>88</v>
      </c>
      <c r="D34" s="13" t="s">
        <v>16</v>
      </c>
      <c r="E34" s="19" t="s">
        <v>96</v>
      </c>
      <c r="F34" s="18">
        <v>3699050</v>
      </c>
      <c r="G34" s="15">
        <v>0</v>
      </c>
      <c r="H34" s="18">
        <v>3699050</v>
      </c>
      <c r="I34" s="18">
        <v>3699050</v>
      </c>
      <c r="J34" s="18">
        <v>0</v>
      </c>
      <c r="K34" s="16">
        <v>45161</v>
      </c>
      <c r="L34" s="16">
        <v>46256</v>
      </c>
      <c r="M34" s="14">
        <v>24</v>
      </c>
      <c r="N34" s="14">
        <v>1</v>
      </c>
      <c r="O34" s="14">
        <f t="shared" si="0"/>
        <v>25</v>
      </c>
      <c r="P34" s="14" t="s">
        <v>114</v>
      </c>
      <c r="Q34" s="14" t="s">
        <v>40</v>
      </c>
    </row>
    <row r="35" spans="1:17" ht="78" x14ac:dyDescent="0.25">
      <c r="A35" s="13">
        <v>24</v>
      </c>
      <c r="B35" s="13" t="s">
        <v>91</v>
      </c>
      <c r="C35" s="13" t="s">
        <v>89</v>
      </c>
      <c r="D35" s="13" t="s">
        <v>16</v>
      </c>
      <c r="E35" s="19" t="s">
        <v>97</v>
      </c>
      <c r="F35" s="18">
        <v>4174076</v>
      </c>
      <c r="G35" s="15">
        <v>0</v>
      </c>
      <c r="H35" s="18">
        <v>4174076</v>
      </c>
      <c r="I35" s="18">
        <v>4174076</v>
      </c>
      <c r="J35" s="18">
        <v>0</v>
      </c>
      <c r="K35" s="16">
        <v>45169</v>
      </c>
      <c r="L35" s="16">
        <v>45899</v>
      </c>
      <c r="M35" s="14">
        <v>20</v>
      </c>
      <c r="N35" s="14">
        <v>7</v>
      </c>
      <c r="O35" s="14">
        <f t="shared" si="0"/>
        <v>27</v>
      </c>
      <c r="P35" s="14" t="s">
        <v>114</v>
      </c>
      <c r="Q35" s="14" t="s">
        <v>101</v>
      </c>
    </row>
    <row r="36" spans="1:17" ht="78" x14ac:dyDescent="0.25">
      <c r="A36" s="13">
        <v>25</v>
      </c>
      <c r="B36" s="20" t="s">
        <v>103</v>
      </c>
      <c r="C36" s="20" t="s">
        <v>104</v>
      </c>
      <c r="D36" s="21" t="s">
        <v>16</v>
      </c>
      <c r="E36" s="22" t="s">
        <v>105</v>
      </c>
      <c r="F36" s="23">
        <v>5389153</v>
      </c>
      <c r="G36" s="23">
        <v>0</v>
      </c>
      <c r="H36" s="23">
        <v>5389153</v>
      </c>
      <c r="I36" s="23">
        <v>5389153</v>
      </c>
      <c r="J36" s="18">
        <v>0</v>
      </c>
      <c r="K36" s="24">
        <v>45461</v>
      </c>
      <c r="L36" s="24">
        <v>46190</v>
      </c>
      <c r="M36" s="25">
        <v>67</v>
      </c>
      <c r="N36" s="25">
        <v>183</v>
      </c>
      <c r="O36" s="25">
        <f t="shared" ref="O36:O38" si="1">SUM(M36:N36)</f>
        <v>250</v>
      </c>
      <c r="P36" s="13" t="s">
        <v>115</v>
      </c>
      <c r="Q36" s="25" t="s">
        <v>106</v>
      </c>
    </row>
    <row r="37" spans="1:17" ht="58.5" x14ac:dyDescent="0.25">
      <c r="A37" s="13">
        <v>26</v>
      </c>
      <c r="B37" s="20" t="s">
        <v>109</v>
      </c>
      <c r="C37" s="20" t="s">
        <v>110</v>
      </c>
      <c r="D37" s="21" t="s">
        <v>16</v>
      </c>
      <c r="E37" s="22" t="s">
        <v>116</v>
      </c>
      <c r="F37" s="23">
        <v>4432797</v>
      </c>
      <c r="G37" s="23">
        <v>0</v>
      </c>
      <c r="H37" s="23">
        <v>4432797</v>
      </c>
      <c r="I37" s="23">
        <v>4432797</v>
      </c>
      <c r="J37" s="18">
        <v>0</v>
      </c>
      <c r="K37" s="24">
        <v>45497</v>
      </c>
      <c r="L37" s="24">
        <v>46226</v>
      </c>
      <c r="M37" s="25">
        <v>14</v>
      </c>
      <c r="N37" s="25">
        <v>17</v>
      </c>
      <c r="O37" s="25">
        <f t="shared" si="1"/>
        <v>31</v>
      </c>
      <c r="P37" s="20" t="s">
        <v>17</v>
      </c>
      <c r="Q37" s="25" t="s">
        <v>106</v>
      </c>
    </row>
    <row r="38" spans="1:17" ht="78.75" customHeight="1" x14ac:dyDescent="0.25">
      <c r="A38" s="13">
        <v>27</v>
      </c>
      <c r="B38" s="20" t="s">
        <v>111</v>
      </c>
      <c r="C38" s="20" t="s">
        <v>112</v>
      </c>
      <c r="D38" s="21" t="s">
        <v>16</v>
      </c>
      <c r="E38" s="17" t="s">
        <v>117</v>
      </c>
      <c r="F38" s="23">
        <v>5747700</v>
      </c>
      <c r="G38" s="23">
        <v>0</v>
      </c>
      <c r="H38" s="23">
        <v>5747700</v>
      </c>
      <c r="I38" s="23">
        <v>5747700</v>
      </c>
      <c r="J38" s="18">
        <v>0</v>
      </c>
      <c r="K38" s="24">
        <v>45495</v>
      </c>
      <c r="L38" s="24">
        <v>46224</v>
      </c>
      <c r="M38" s="14">
        <v>38</v>
      </c>
      <c r="N38" s="14">
        <v>2</v>
      </c>
      <c r="O38" s="25">
        <f t="shared" si="1"/>
        <v>40</v>
      </c>
      <c r="P38" s="14" t="s">
        <v>114</v>
      </c>
      <c r="Q38" s="14" t="s">
        <v>113</v>
      </c>
    </row>
    <row r="39" spans="1:17" ht="71.25" customHeight="1" x14ac:dyDescent="0.25">
      <c r="A39" s="13">
        <v>28</v>
      </c>
    </row>
    <row r="40" spans="1:17" ht="93" customHeight="1" x14ac:dyDescent="0.25">
      <c r="A40" s="13">
        <v>29</v>
      </c>
    </row>
    <row r="41" spans="1:17" ht="58.5" customHeight="1" x14ac:dyDescent="0.25">
      <c r="A41" s="13">
        <v>30</v>
      </c>
    </row>
  </sheetData>
  <protectedRanges>
    <protectedRange sqref="F38" name="CORINTO_10_4_5_1_6"/>
    <protectedRange sqref="H38" name="CORINTO_10_4_5_1_6_1"/>
    <protectedRange sqref="I38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1">
    <mergeCell ref="A9:Q9"/>
  </mergeCells>
  <pageMargins left="0.70866141732283472" right="0.70866141732283472" top="0.74803149606299213" bottom="0.74803149606299213" header="0.31496062992125984" footer="0.31496062992125984"/>
  <pageSetup paperSize="281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2024-08-01T21:48:11Z</cp:lastPrinted>
  <dcterms:created xsi:type="dcterms:W3CDTF">2023-08-17T14:11:46Z</dcterms:created>
  <dcterms:modified xsi:type="dcterms:W3CDTF">2024-08-27T15:54:30Z</dcterms:modified>
</cp:coreProperties>
</file>