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85" tabRatio="867" firstSheet="3" activeTab="3"/>
  </bookViews>
  <sheets>
    <sheet name="SubGrupo de Gasto 18 Febrero" sheetId="10" state="hidden" r:id="rId1"/>
    <sheet name="SubGrupo de Gasto 18 Marzo" sheetId="9" state="hidden" r:id="rId2"/>
    <sheet name="SubGrupo de Gasto 18 Abril" sheetId="8" state="hidden" r:id="rId3"/>
    <sheet name="SubGrupo de Gasto 18 Mayo" sheetId="11" r:id="rId4"/>
  </sheets>
  <calcPr calcId="145621"/>
</workbook>
</file>

<file path=xl/calcChain.xml><?xml version="1.0" encoding="utf-8"?>
<calcChain xmlns="http://schemas.openxmlformats.org/spreadsheetml/2006/main">
  <c r="A9" i="11" l="1"/>
  <c r="A10" i="11"/>
  <c r="A11" i="11"/>
  <c r="A12" i="11" s="1"/>
  <c r="A13" i="11" s="1"/>
  <c r="A14" i="11" s="1"/>
  <c r="A15" i="11" s="1"/>
  <c r="A16" i="11" s="1"/>
  <c r="A8" i="11"/>
  <c r="D6" i="11"/>
  <c r="P17" i="11"/>
  <c r="Q8" i="11"/>
  <c r="Q9" i="11"/>
  <c r="Q10" i="11"/>
  <c r="Q11" i="11"/>
  <c r="Q12" i="11"/>
  <c r="Q13" i="11"/>
  <c r="Q14" i="11"/>
  <c r="Q15" i="11"/>
  <c r="Q16" i="11"/>
  <c r="J18" i="11"/>
  <c r="N18" i="11"/>
  <c r="J17" i="11"/>
  <c r="K17" i="11"/>
  <c r="L17" i="11"/>
  <c r="M17" i="11"/>
  <c r="N17" i="11"/>
  <c r="O17" i="11"/>
  <c r="E17" i="11"/>
  <c r="E18" i="11" s="1"/>
  <c r="F17" i="11"/>
  <c r="G17" i="11"/>
  <c r="H17" i="11"/>
  <c r="I17" i="11"/>
  <c r="F18" i="11"/>
  <c r="H18" i="11"/>
  <c r="D17" i="11"/>
  <c r="D18" i="11" s="1"/>
  <c r="Q34" i="11"/>
  <c r="I34" i="11"/>
  <c r="Q33" i="11"/>
  <c r="P33" i="11"/>
  <c r="O33" i="11"/>
  <c r="N33" i="11"/>
  <c r="M33" i="11"/>
  <c r="L33" i="11"/>
  <c r="K33" i="11"/>
  <c r="J33" i="11"/>
  <c r="I33" i="11"/>
  <c r="H33" i="11"/>
  <c r="G33" i="11"/>
  <c r="G34" i="11" s="1"/>
  <c r="F33" i="11"/>
  <c r="E33" i="11"/>
  <c r="D33" i="11"/>
  <c r="Q31" i="11"/>
  <c r="P31" i="11"/>
  <c r="P34" i="11" s="1"/>
  <c r="O31" i="11"/>
  <c r="O34" i="11" s="1"/>
  <c r="N31" i="11"/>
  <c r="N34" i="11" s="1"/>
  <c r="M31" i="11"/>
  <c r="M34" i="11" s="1"/>
  <c r="L31" i="11"/>
  <c r="L34" i="11" s="1"/>
  <c r="K31" i="11"/>
  <c r="K34" i="11" s="1"/>
  <c r="J31" i="11"/>
  <c r="J34" i="11" s="1"/>
  <c r="I31" i="11"/>
  <c r="H31" i="11"/>
  <c r="H34" i="11" s="1"/>
  <c r="F31" i="11"/>
  <c r="F34" i="11" s="1"/>
  <c r="E31" i="11"/>
  <c r="E34" i="11" s="1"/>
  <c r="D31" i="11"/>
  <c r="J25" i="11"/>
  <c r="P24" i="11"/>
  <c r="P25" i="11" s="1"/>
  <c r="O24" i="11"/>
  <c r="O25" i="11" s="1"/>
  <c r="N24" i="11"/>
  <c r="N25" i="11" s="1"/>
  <c r="M24" i="11"/>
  <c r="M25" i="11" s="1"/>
  <c r="L24" i="11"/>
  <c r="L25" i="11" s="1"/>
  <c r="K24" i="11"/>
  <c r="K25" i="11" s="1"/>
  <c r="J24" i="11"/>
  <c r="I24" i="11"/>
  <c r="I25" i="11" s="1"/>
  <c r="H24" i="11"/>
  <c r="H25" i="11" s="1"/>
  <c r="G24" i="11"/>
  <c r="G25" i="11" s="1"/>
  <c r="F24" i="11"/>
  <c r="F25" i="11" s="1"/>
  <c r="E24" i="11"/>
  <c r="E25" i="11" s="1"/>
  <c r="D24" i="11"/>
  <c r="D25" i="11" s="1"/>
  <c r="Q23" i="11"/>
  <c r="Q24" i="11" s="1"/>
  <c r="Q25" i="11" s="1"/>
  <c r="Q7" i="11"/>
  <c r="Q17" i="11" s="1"/>
  <c r="Q18" i="11" s="1"/>
  <c r="P6" i="11"/>
  <c r="P18" i="11" s="1"/>
  <c r="O6" i="11"/>
  <c r="O18" i="11" s="1"/>
  <c r="N6" i="11"/>
  <c r="M6" i="11"/>
  <c r="M18" i="11" s="1"/>
  <c r="L6" i="11"/>
  <c r="L18" i="11" s="1"/>
  <c r="K6" i="11"/>
  <c r="K18" i="11" s="1"/>
  <c r="J6" i="11"/>
  <c r="I6" i="11"/>
  <c r="I18" i="11" s="1"/>
  <c r="H6" i="11"/>
  <c r="G6" i="11"/>
  <c r="G18" i="11" s="1"/>
  <c r="Q5" i="11"/>
  <c r="Q6" i="11" s="1"/>
  <c r="D34" i="11" l="1"/>
  <c r="D28" i="10"/>
  <c r="Q27" i="10"/>
  <c r="P27" i="10"/>
  <c r="O27" i="10"/>
  <c r="N27" i="10"/>
  <c r="M27" i="10"/>
  <c r="L27" i="10"/>
  <c r="K27" i="10"/>
  <c r="J27" i="10"/>
  <c r="I27" i="10"/>
  <c r="H27" i="10"/>
  <c r="G27" i="10"/>
  <c r="G28" i="10" s="1"/>
  <c r="F27" i="10"/>
  <c r="E27" i="10"/>
  <c r="D27" i="10"/>
  <c r="Q25" i="10"/>
  <c r="Q28" i="10" s="1"/>
  <c r="P25" i="10"/>
  <c r="P28" i="10" s="1"/>
  <c r="O25" i="10"/>
  <c r="O28" i="10" s="1"/>
  <c r="N25" i="10"/>
  <c r="N28" i="10" s="1"/>
  <c r="M25" i="10"/>
  <c r="M28" i="10" s="1"/>
  <c r="L25" i="10"/>
  <c r="L28" i="10" s="1"/>
  <c r="K25" i="10"/>
  <c r="K28" i="10" s="1"/>
  <c r="J25" i="10"/>
  <c r="J28" i="10" s="1"/>
  <c r="I25" i="10"/>
  <c r="I28" i="10" s="1"/>
  <c r="H25" i="10"/>
  <c r="H28" i="10" s="1"/>
  <c r="F25" i="10"/>
  <c r="F28" i="10" s="1"/>
  <c r="E25" i="10"/>
  <c r="E28" i="10" s="1"/>
  <c r="D25" i="10"/>
  <c r="O19" i="10"/>
  <c r="N19" i="10"/>
  <c r="M19" i="10"/>
  <c r="G19" i="10"/>
  <c r="F19" i="10"/>
  <c r="E19" i="10"/>
  <c r="P18" i="10"/>
  <c r="P19" i="10" s="1"/>
  <c r="O18" i="10"/>
  <c r="N18" i="10"/>
  <c r="M18" i="10"/>
  <c r="L18" i="10"/>
  <c r="L19" i="10" s="1"/>
  <c r="K18" i="10"/>
  <c r="K19" i="10" s="1"/>
  <c r="J18" i="10"/>
  <c r="J19" i="10" s="1"/>
  <c r="I18" i="10"/>
  <c r="I19" i="10" s="1"/>
  <c r="H18" i="10"/>
  <c r="H19" i="10" s="1"/>
  <c r="G18" i="10"/>
  <c r="F18" i="10"/>
  <c r="E18" i="10"/>
  <c r="D18" i="10"/>
  <c r="D19" i="10" s="1"/>
  <c r="Q17" i="10"/>
  <c r="Q16" i="10"/>
  <c r="Q18" i="10" s="1"/>
  <c r="Q19" i="10" s="1"/>
  <c r="K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N8" i="10"/>
  <c r="M8" i="10"/>
  <c r="M11" i="10" s="1"/>
  <c r="L8" i="10"/>
  <c r="L11" i="10" s="1"/>
  <c r="K8" i="10"/>
  <c r="J8" i="10"/>
  <c r="I8" i="10"/>
  <c r="H8" i="10"/>
  <c r="G8" i="10"/>
  <c r="D8" i="10"/>
  <c r="Q7" i="10"/>
  <c r="Q8" i="10" s="1"/>
  <c r="Q6" i="10"/>
  <c r="Q11" i="10" s="1"/>
  <c r="P6" i="10"/>
  <c r="P11" i="10" s="1"/>
  <c r="O6" i="10"/>
  <c r="O11" i="10" s="1"/>
  <c r="N6" i="10"/>
  <c r="N11" i="10" s="1"/>
  <c r="M6" i="10"/>
  <c r="L6" i="10"/>
  <c r="K6" i="10"/>
  <c r="J6" i="10"/>
  <c r="J11" i="10" s="1"/>
  <c r="I6" i="10"/>
  <c r="I11" i="10" s="1"/>
  <c r="H6" i="10"/>
  <c r="H11" i="10" s="1"/>
  <c r="G6" i="10"/>
  <c r="G11" i="10" s="1"/>
  <c r="D6" i="10"/>
  <c r="D11" i="10" s="1"/>
  <c r="Q5" i="10"/>
  <c r="M28" i="9" l="1"/>
  <c r="E28" i="9"/>
  <c r="Q27" i="9"/>
  <c r="P27" i="9"/>
  <c r="O27" i="9"/>
  <c r="N27" i="9"/>
  <c r="M27" i="9"/>
  <c r="L27" i="9"/>
  <c r="K27" i="9"/>
  <c r="J27" i="9"/>
  <c r="I27" i="9"/>
  <c r="H27" i="9"/>
  <c r="G27" i="9"/>
  <c r="G28" i="9" s="1"/>
  <c r="F27" i="9"/>
  <c r="E27" i="9"/>
  <c r="D27" i="9"/>
  <c r="Q25" i="9"/>
  <c r="Q28" i="9" s="1"/>
  <c r="P25" i="9"/>
  <c r="P28" i="9" s="1"/>
  <c r="O25" i="9"/>
  <c r="O28" i="9" s="1"/>
  <c r="N25" i="9"/>
  <c r="N28" i="9" s="1"/>
  <c r="M25" i="9"/>
  <c r="L25" i="9"/>
  <c r="L28" i="9" s="1"/>
  <c r="K25" i="9"/>
  <c r="K28" i="9" s="1"/>
  <c r="J25" i="9"/>
  <c r="J28" i="9" s="1"/>
  <c r="I25" i="9"/>
  <c r="I28" i="9" s="1"/>
  <c r="H25" i="9"/>
  <c r="H28" i="9" s="1"/>
  <c r="F25" i="9"/>
  <c r="F28" i="9" s="1"/>
  <c r="E25" i="9"/>
  <c r="D25" i="9"/>
  <c r="D28" i="9" s="1"/>
  <c r="N19" i="9"/>
  <c r="P18" i="9"/>
  <c r="P19" i="9" s="1"/>
  <c r="O18" i="9"/>
  <c r="O19" i="9" s="1"/>
  <c r="N18" i="9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L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P8" i="9"/>
  <c r="O8" i="9"/>
  <c r="N8" i="9"/>
  <c r="M8" i="9"/>
  <c r="L8" i="9"/>
  <c r="K8" i="9"/>
  <c r="J8" i="9"/>
  <c r="I8" i="9"/>
  <c r="H8" i="9"/>
  <c r="G8" i="9"/>
  <c r="D8" i="9"/>
  <c r="Q7" i="9"/>
  <c r="Q8" i="9" s="1"/>
  <c r="P6" i="9"/>
  <c r="P11" i="9" s="1"/>
  <c r="O6" i="9"/>
  <c r="O11" i="9" s="1"/>
  <c r="N6" i="9"/>
  <c r="N11" i="9" s="1"/>
  <c r="M6" i="9"/>
  <c r="M11" i="9" s="1"/>
  <c r="L6" i="9"/>
  <c r="K6" i="9"/>
  <c r="K11" i="9" s="1"/>
  <c r="J6" i="9"/>
  <c r="J11" i="9" s="1"/>
  <c r="I6" i="9"/>
  <c r="I11" i="9" s="1"/>
  <c r="H6" i="9"/>
  <c r="H11" i="9" s="1"/>
  <c r="G6" i="9"/>
  <c r="G11" i="9" s="1"/>
  <c r="D6" i="9"/>
  <c r="D11" i="9" s="1"/>
  <c r="Q5" i="9"/>
  <c r="Q6" i="9" s="1"/>
  <c r="Q11" i="9" l="1"/>
  <c r="Q7" i="8"/>
  <c r="Q27" i="8" l="1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<sst xmlns="http://schemas.openxmlformats.org/spreadsheetml/2006/main" count="417" uniqueCount="63">
  <si>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</si>
  <si>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</si>
  <si>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</si>
  <si>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</si>
  <si>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</si>
  <si>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</si>
  <si>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</si>
  <si>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TOTAL </t>
  </si>
  <si>
    <t>CUARTO PAGO</t>
  </si>
  <si>
    <t>QUINTO PAGO</t>
  </si>
  <si>
    <t>SEXTO PAGO</t>
  </si>
  <si>
    <t>NOVENO PAGO</t>
  </si>
  <si>
    <t>GRAN TOTAL</t>
  </si>
  <si>
    <t>PROGRAMA BOSQUES DE AGUA PARA LA CONCORDIA</t>
  </si>
  <si>
    <t>DIFOPROCO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</si>
  <si>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</si>
  <si>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</si>
  <si>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</si>
  <si>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</si>
  <si>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</si>
  <si>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</si>
  <si>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</si>
  <si>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</si>
  <si>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</si>
  <si>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</si>
  <si>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</si>
  <si>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</si>
  <si>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</si>
  <si>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</si>
  <si>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</si>
  <si>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</si>
  <si>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</si>
  <si>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</si>
  <si>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</si>
  <si>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</si>
  <si>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Enero</t>
  </si>
  <si>
    <t>Febrero</t>
  </si>
  <si>
    <t>DECIMO PRIMER PAGO</t>
  </si>
  <si>
    <t>DECIMO SEGUNGO PAGO</t>
  </si>
  <si>
    <t>VIDER -184-001-2019</t>
  </si>
  <si>
    <t>ROBERTO REYNIERI RABARIQUE PADILLA</t>
  </si>
  <si>
    <t>VIDER-189-012-2019</t>
  </si>
  <si>
    <t>VIDER-189-014-2019</t>
  </si>
  <si>
    <t>VIDER-189-044-2019</t>
  </si>
  <si>
    <t>VIDER-189-045-2019</t>
  </si>
  <si>
    <t>VIDER-189-046-2019</t>
  </si>
  <si>
    <t>VIDER-189-047-2019</t>
  </si>
  <si>
    <t>VIDER-189-048-2019</t>
  </si>
  <si>
    <t>VIDER-189-051-2019</t>
  </si>
  <si>
    <t>VIDER-189-055-2019</t>
  </si>
  <si>
    <t>VIDER-189-058-2019</t>
  </si>
  <si>
    <t>MIRIAN LINARES CAÑENGUES DE ORTIZ</t>
  </si>
  <si>
    <t xml:space="preserve">SOLIMAR LOPEZ MORALES </t>
  </si>
  <si>
    <t xml:space="preserve">ALFREDO CAN CAN </t>
  </si>
  <si>
    <t>BYRON ALEJANDRO BARRIOS MERIDA</t>
  </si>
  <si>
    <t xml:space="preserve">ROMEO HUMBERTO DE LEÓN CALDERÓN </t>
  </si>
  <si>
    <t>KELVIN ESTUARDO LÓPEZ MORALES</t>
  </si>
  <si>
    <t>MARVIN LEONEL BARRENO REYES</t>
  </si>
  <si>
    <t>FELIPE SIRENEO RAMIREZ QUIACAIN</t>
  </si>
  <si>
    <t>FRANZ SHUMAHER PABLO DOMINGO</t>
  </si>
  <si>
    <t>KEBIN ORLANDO OLIVA SÁNCHEZ</t>
  </si>
  <si>
    <t>PAGO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</si>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</sst>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1" applyNumberFormat="1" applyFont="1" applyFill="1" applyBorder="1"/>
    <xf numFmtId="0" fontId="4" fillId="6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5" fontId="7" fillId="2" borderId="19" xfId="0" applyNumberFormat="1" applyFont="1" applyFill="1" applyBorder="1"/>
    <xf numFmtId="164" fontId="7" fillId="5" borderId="16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7" fillId="2" borderId="6" xfId="0" applyNumberFormat="1" applyFont="1" applyFill="1" applyBorder="1"/>
    <xf numFmtId="164" fontId="7" fillId="2" borderId="0" xfId="1" applyFont="1" applyFill="1" applyBorder="1"/>
    <xf numFmtId="164" fontId="2" fillId="2" borderId="1" xfId="1" applyFont="1" applyFill="1" applyBorder="1"/>
    <xf numFmtId="164" fontId="0" fillId="0" borderId="2" xfId="1" applyFont="1" applyBorder="1"/>
    <xf numFmtId="0" fontId="0" fillId="8" borderId="1" xfId="0" applyFill="1" applyBorder="1"/>
    <xf numFmtId="0" fontId="5" fillId="8" borderId="2" xfId="0" applyFont="1" applyFill="1" applyBorder="1" applyAlignment="1">
      <alignment horizontal="center" vertical="center" wrapText="1"/>
    </xf>
    <xf numFmtId="164" fontId="0" fillId="8" borderId="7" xfId="1" applyFont="1" applyFill="1" applyBorder="1"/>
    <xf numFmtId="165" fontId="2" fillId="8" borderId="1" xfId="0" applyNumberFormat="1" applyFont="1" applyFill="1" applyBorder="1"/>
    <xf numFmtId="164" fontId="2" fillId="8" borderId="4" xfId="1" applyFont="1" applyFill="1" applyBorder="1"/>
    <xf numFmtId="164" fontId="2" fillId="8" borderId="17" xfId="0" applyNumberFormat="1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0" fillId="8" borderId="14" xfId="1" applyFont="1" applyFill="1" applyBorder="1"/>
    <xf numFmtId="164" fontId="0" fillId="8" borderId="9" xfId="1" applyFont="1" applyFill="1" applyBorder="1"/>
    <xf numFmtId="164" fontId="2" fillId="8" borderId="11" xfId="1" applyFont="1" applyFill="1" applyBorder="1"/>
    <xf numFmtId="164" fontId="2" fillId="8" borderId="16" xfId="0" applyNumberFormat="1" applyFont="1" applyFill="1" applyBorder="1"/>
    <xf numFmtId="165" fontId="0" fillId="8" borderId="2" xfId="0" applyNumberFormat="1" applyFill="1" applyBorder="1"/>
    <xf numFmtId="165" fontId="0" fillId="8" borderId="1" xfId="0" applyNumberFormat="1" applyFill="1" applyBorder="1"/>
    <xf numFmtId="164" fontId="2" fillId="8" borderId="0" xfId="1" applyFont="1" applyFill="1" applyBorder="1"/>
    <xf numFmtId="165" fontId="2" fillId="8" borderId="6" xfId="1" applyNumberFormat="1" applyFont="1" applyFill="1" applyBorder="1"/>
    <xf numFmtId="165" fontId="2" fillId="8" borderId="4" xfId="0" applyNumberFormat="1" applyFont="1" applyFill="1" applyBorder="1"/>
    <xf numFmtId="0" fontId="6" fillId="8" borderId="1" xfId="0" applyFont="1" applyFill="1" applyBorder="1" applyAlignment="1">
      <alignment horizontal="center" vertical="center" wrapText="1"/>
    </xf>
    <xf numFmtId="165" fontId="4" fillId="8" borderId="2" xfId="0" applyNumberFormat="1" applyFont="1" applyFill="1" applyBorder="1"/>
    <xf numFmtId="165" fontId="7" fillId="8" borderId="6" xfId="0" applyNumberFormat="1" applyFont="1" applyFill="1" applyBorder="1"/>
    <xf numFmtId="165" fontId="4" fillId="8" borderId="1" xfId="0" applyNumberFormat="1" applyFont="1" applyFill="1" applyBorder="1"/>
    <xf numFmtId="164" fontId="7" fillId="8" borderId="0" xfId="1" applyFont="1" applyFill="1" applyBorder="1"/>
    <xf numFmtId="164" fontId="7" fillId="8" borderId="16" xfId="0" applyNumberFormat="1" applyFont="1" applyFill="1" applyBorder="1"/>
    <xf numFmtId="165" fontId="2" fillId="8" borderId="4" xfId="1" applyNumberFormat="1" applyFont="1" applyFill="1" applyBorder="1"/>
    <xf numFmtId="164" fontId="2" fillId="8" borderId="1" xfId="1" applyFont="1" applyFill="1" applyBorder="1"/>
    <xf numFmtId="164" fontId="9" fillId="0" borderId="1" xfId="1" applyFont="1" applyBorder="1"/>
    <xf numFmtId="165" fontId="0" fillId="0" borderId="6" xfId="0" applyNumberFormat="1" applyBorder="1"/>
    <xf numFmtId="165" fontId="9" fillId="0" borderId="6" xfId="0" applyNumberFormat="1" applyFont="1" applyBorder="1"/>
    <xf numFmtId="165" fontId="4" fillId="0" borderId="6" xfId="0" applyNumberFormat="1" applyFont="1" applyBorder="1"/>
    <xf numFmtId="164" fontId="9" fillId="0" borderId="2" xfId="1" applyFont="1" applyFill="1" applyBorder="1"/>
    <xf numFmtId="164" fontId="2" fillId="2" borderId="3" xfId="1" applyFont="1" applyFill="1" applyBorder="1"/>
    <xf numFmtId="165" fontId="10" fillId="2" borderId="4" xfId="0" applyNumberFormat="1" applyFont="1" applyFill="1" applyBorder="1"/>
    <xf numFmtId="165" fontId="7" fillId="2" borderId="22" xfId="0" applyNumberFormat="1" applyFont="1" applyFill="1" applyBorder="1"/>
    <xf numFmtId="165" fontId="2" fillId="2" borderId="3" xfId="0" applyNumberFormat="1" applyFont="1" applyFill="1" applyBorder="1"/>
    <xf numFmtId="165" fontId="0" fillId="2" borderId="22" xfId="0" applyNumberFormat="1" applyFill="1" applyBorder="1"/>
    <xf numFmtId="164" fontId="2" fillId="2" borderId="18" xfId="1" applyFont="1" applyFill="1" applyBorder="1"/>
    <xf numFmtId="165" fontId="0" fillId="8" borderId="10" xfId="0" applyNumberFormat="1" applyFill="1" applyBorder="1"/>
    <xf numFmtId="164" fontId="2" fillId="2" borderId="15" xfId="1" applyFont="1" applyFill="1" applyBorder="1"/>
    <xf numFmtId="164" fontId="2" fillId="2" borderId="16" xfId="1" applyFont="1" applyFill="1" applyBorder="1"/>
    <xf numFmtId="164" fontId="7" fillId="2" borderId="16" xfId="1" applyFont="1" applyFill="1" applyBorder="1"/>
    <xf numFmtId="164" fontId="2" fillId="8" borderId="16" xfId="1" applyFont="1" applyFill="1" applyBorder="1"/>
    <xf numFmtId="165" fontId="0" fillId="0" borderId="10" xfId="0" applyNumberFormat="1" applyBorder="1"/>
    <xf numFmtId="165" fontId="4" fillId="0" borderId="10" xfId="0" applyNumberFormat="1" applyFont="1" applyBorder="1"/>
    <xf numFmtId="165" fontId="2" fillId="2" borderId="3" xfId="1" applyNumberFormat="1" applyFont="1" applyFill="1" applyBorder="1"/>
    <xf numFmtId="165" fontId="7" fillId="2" borderId="4" xfId="0" applyNumberFormat="1" applyFont="1" applyFill="1" applyBorder="1"/>
    <xf numFmtId="165" fontId="2" fillId="2" borderId="22" xfId="0" applyNumberFormat="1" applyFont="1" applyFill="1" applyBorder="1"/>
    <xf numFmtId="164" fontId="2" fillId="2" borderId="8" xfId="1" applyFont="1" applyFill="1" applyBorder="1"/>
    <xf numFmtId="164" fontId="2" fillId="8" borderId="8" xfId="1" applyFont="1" applyFill="1" applyBorder="1"/>
    <xf numFmtId="0" fontId="2" fillId="2" borderId="1" xfId="0" applyFont="1" applyFill="1" applyBorder="1" applyAlignment="1">
      <alignment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2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3</xdr:row>
      <xdr:rowOff>457200</xdr:rowOff>
    </xdr:from>
    <xdr:ext cx="5895974" cy="1323975"/>
    <xdr:sp macro="" textlink="">
      <xdr:nvSpPr>
        <xdr:cNvPr id="7" name="Rectángulo 6"/>
        <xdr:cNvSpPr/>
      </xdr:nvSpPr>
      <xdr:spPr>
        <a:xfrm>
          <a:off x="5200651" y="1114425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4</xdr:col>
      <xdr:colOff>428625</xdr:colOff>
      <xdr:row>14</xdr:row>
      <xdr:rowOff>28575</xdr:rowOff>
    </xdr:from>
    <xdr:ext cx="6057900" cy="819150"/>
    <xdr:sp macro="" textlink="">
      <xdr:nvSpPr>
        <xdr:cNvPr id="8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22</xdr:row>
      <xdr:rowOff>95250</xdr:rowOff>
    </xdr:from>
    <xdr:ext cx="5486400" cy="1323975"/>
    <xdr:sp macro="" textlink="">
      <xdr:nvSpPr>
        <xdr:cNvPr id="9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21</xdr:row>
      <xdr:rowOff>28575</xdr:rowOff>
    </xdr:from>
    <xdr:ext cx="6057900" cy="819150"/>
    <xdr:sp macro="" textlink="">
      <xdr:nvSpPr>
        <xdr:cNvPr id="3" name="Rectángulo 7"/>
        <xdr:cNvSpPr/>
      </xdr:nvSpPr>
      <xdr:spPr>
        <a:xfrm>
          <a:off x="5648325" y="330517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4</xdr:col>
      <xdr:colOff>276226</xdr:colOff>
      <xdr:row>28</xdr:row>
      <xdr:rowOff>95250</xdr:rowOff>
    </xdr:from>
    <xdr:ext cx="5486400" cy="1323975"/>
    <xdr:sp macro="" textlink="">
      <xdr:nvSpPr>
        <xdr:cNvPr id="4" name="Rectángulo 8"/>
        <xdr:cNvSpPr/>
      </xdr:nvSpPr>
      <xdr:spPr>
        <a:xfrm>
          <a:off x="5495926" y="53435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C15" sqref="C1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12" t="s">
        <v>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0" ht="15.75" thickBot="1" x14ac:dyDescent="0.3">
      <c r="E3" s="31" t="s">
        <v>35</v>
      </c>
      <c r="F3" s="56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57" t="s">
        <v>27</v>
      </c>
      <c r="G4" s="30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58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13" t="s">
        <v>4</v>
      </c>
      <c r="B6" s="114"/>
      <c r="C6" s="114"/>
      <c r="D6" s="54">
        <f t="shared" ref="D6:P6" si="0">SUM(D5)</f>
        <v>0</v>
      </c>
      <c r="E6" s="16">
        <v>0</v>
      </c>
      <c r="F6" s="59"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58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13" t="s">
        <v>5</v>
      </c>
      <c r="B8" s="114"/>
      <c r="C8" s="114"/>
      <c r="D8" s="54">
        <f>SUM(D7:D7)</f>
        <v>0</v>
      </c>
      <c r="E8" s="16">
        <v>0</v>
      </c>
      <c r="F8" s="59">
        <v>0</v>
      </c>
      <c r="G8" s="16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58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13" t="s">
        <v>6</v>
      </c>
      <c r="B10" s="114"/>
      <c r="C10" s="115"/>
      <c r="D10" s="20">
        <f>SUM(D9:D9)</f>
        <v>0</v>
      </c>
      <c r="E10" s="20">
        <v>0</v>
      </c>
      <c r="F10" s="60">
        <v>0</v>
      </c>
      <c r="G10" s="2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06" t="s">
        <v>12</v>
      </c>
      <c r="B11" s="107"/>
      <c r="C11" s="107"/>
      <c r="D11" s="23">
        <f>D6+D8+D10</f>
        <v>0</v>
      </c>
      <c r="E11" s="23">
        <v>0</v>
      </c>
      <c r="F11" s="61">
        <v>0</v>
      </c>
      <c r="G11" s="23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12" t="s">
        <v>14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20" x14ac:dyDescent="0.25">
      <c r="E14" s="31" t="s">
        <v>35</v>
      </c>
      <c r="F14" s="56" t="s">
        <v>36</v>
      </c>
      <c r="G14" s="31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62" t="s">
        <v>27</v>
      </c>
      <c r="G15" s="50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63">
        <v>0</v>
      </c>
      <c r="G16" s="34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64">
        <v>0</v>
      </c>
      <c r="G17" s="10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04" t="s">
        <v>6</v>
      </c>
      <c r="B18" s="105"/>
      <c r="C18" s="105"/>
      <c r="D18" s="15">
        <f t="shared" ref="D18:Q18" si="5">SUM(D16:D17)</f>
        <v>0</v>
      </c>
      <c r="E18" s="15">
        <f t="shared" si="5"/>
        <v>0</v>
      </c>
      <c r="F18" s="65">
        <f t="shared" si="5"/>
        <v>0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06" t="s">
        <v>12</v>
      </c>
      <c r="B19" s="107"/>
      <c r="C19" s="107"/>
      <c r="D19" s="24">
        <f>D18</f>
        <v>0</v>
      </c>
      <c r="E19" s="24">
        <f t="shared" ref="E19:Q19" si="6">E18</f>
        <v>0</v>
      </c>
      <c r="F19" s="66">
        <f t="shared" si="6"/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08" t="s">
        <v>33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0" x14ac:dyDescent="0.25">
      <c r="E22" s="31" t="s">
        <v>35</v>
      </c>
      <c r="F22" s="56" t="s">
        <v>36</v>
      </c>
      <c r="G22" s="31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62" t="s">
        <v>27</v>
      </c>
      <c r="G23" s="50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67">
        <v>0</v>
      </c>
      <c r="G24" s="51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09" t="s">
        <v>15</v>
      </c>
      <c r="B25" s="110"/>
      <c r="C25" s="110"/>
      <c r="D25" s="43">
        <f>SUM(D24:D24)</f>
        <v>0</v>
      </c>
      <c r="E25" s="44">
        <f>SUM(E24:E24)</f>
        <v>0</v>
      </c>
      <c r="F25" s="70">
        <f>SUM(F24:F24)</f>
        <v>0</v>
      </c>
      <c r="G25" s="52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68">
        <v>0</v>
      </c>
      <c r="G26" s="26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11" t="s">
        <v>34</v>
      </c>
      <c r="B27" s="111"/>
      <c r="C27" s="111"/>
      <c r="D27" s="42">
        <f t="shared" ref="D27:Q27" si="8">SUM(D26:D26)</f>
        <v>0</v>
      </c>
      <c r="E27" s="42">
        <f t="shared" si="8"/>
        <v>0</v>
      </c>
      <c r="F27" s="69">
        <f t="shared" si="8"/>
        <v>0</v>
      </c>
      <c r="G27" s="53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66">
        <f>F25+F27</f>
        <v>0</v>
      </c>
      <c r="G28" s="49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12" t="s">
        <v>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0" ht="15.75" thickBot="1" x14ac:dyDescent="0.3">
      <c r="E3" s="31" t="s">
        <v>35</v>
      </c>
      <c r="F3" s="31" t="s">
        <v>36</v>
      </c>
      <c r="G3" s="56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28</v>
      </c>
      <c r="F4" s="30" t="s">
        <v>27</v>
      </c>
      <c r="G4" s="57" t="s">
        <v>29</v>
      </c>
      <c r="H4" s="30" t="s">
        <v>8</v>
      </c>
      <c r="I4" s="30" t="s">
        <v>9</v>
      </c>
      <c r="J4" s="30" t="s">
        <v>10</v>
      </c>
      <c r="K4" s="30" t="s">
        <v>30</v>
      </c>
      <c r="L4" s="46" t="s">
        <v>31</v>
      </c>
      <c r="M4" s="30" t="s">
        <v>11</v>
      </c>
      <c r="N4" s="30" t="s">
        <v>32</v>
      </c>
      <c r="O4" s="30" t="s">
        <v>37</v>
      </c>
      <c r="P4" s="30" t="s">
        <v>38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68">
        <v>0</v>
      </c>
      <c r="H5" s="12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13" t="s">
        <v>4</v>
      </c>
      <c r="B6" s="114"/>
      <c r="C6" s="114"/>
      <c r="D6" s="54">
        <f t="shared" ref="D6:P6" si="0">SUM(D5)</f>
        <v>0</v>
      </c>
      <c r="E6" s="16">
        <v>0</v>
      </c>
      <c r="F6" s="16">
        <v>0</v>
      </c>
      <c r="G6" s="59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68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13" t="s">
        <v>5</v>
      </c>
      <c r="B8" s="114"/>
      <c r="C8" s="114"/>
      <c r="D8" s="54">
        <f>SUM(D7:D7)</f>
        <v>0</v>
      </c>
      <c r="E8" s="16">
        <v>0</v>
      </c>
      <c r="F8" s="16">
        <v>0</v>
      </c>
      <c r="G8" s="59">
        <f t="shared" ref="G8:Q8" si="2">SUM(G7:G7)</f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5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13" t="s">
        <v>6</v>
      </c>
      <c r="B10" s="114"/>
      <c r="C10" s="115"/>
      <c r="D10" s="20">
        <f>SUM(D9:D9)</f>
        <v>0</v>
      </c>
      <c r="E10" s="20">
        <v>0</v>
      </c>
      <c r="F10" s="20">
        <v>0</v>
      </c>
      <c r="G10" s="71">
        <f t="shared" ref="G10:Q10" si="3">SUM(G9:G9)</f>
        <v>0</v>
      </c>
      <c r="H10" s="22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06" t="s">
        <v>12</v>
      </c>
      <c r="B11" s="107"/>
      <c r="C11" s="107"/>
      <c r="D11" s="23">
        <f>D6+D8+D10</f>
        <v>0</v>
      </c>
      <c r="E11" s="23">
        <v>0</v>
      </c>
      <c r="F11" s="23">
        <v>0</v>
      </c>
      <c r="G11" s="61">
        <f t="shared" ref="G11:Q11" si="4">G6+G8+G10</f>
        <v>0</v>
      </c>
      <c r="H11" s="24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12" t="s">
        <v>14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20" x14ac:dyDescent="0.25">
      <c r="E14" s="31" t="s">
        <v>35</v>
      </c>
      <c r="F14" s="31" t="s">
        <v>36</v>
      </c>
      <c r="G14" s="56" t="s">
        <v>18</v>
      </c>
      <c r="H14" s="31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27" t="s">
        <v>28</v>
      </c>
      <c r="F15" s="27" t="s">
        <v>27</v>
      </c>
      <c r="G15" s="72" t="s">
        <v>29</v>
      </c>
      <c r="H15" s="27" t="s">
        <v>8</v>
      </c>
      <c r="I15" s="27" t="s">
        <v>9</v>
      </c>
      <c r="J15" s="27" t="s">
        <v>10</v>
      </c>
      <c r="K15" s="27" t="s">
        <v>30</v>
      </c>
      <c r="L15" s="46" t="s">
        <v>31</v>
      </c>
      <c r="M15" s="30" t="s">
        <v>11</v>
      </c>
      <c r="N15" s="30" t="s">
        <v>32</v>
      </c>
      <c r="O15" s="30" t="s">
        <v>37</v>
      </c>
      <c r="P15" s="30" t="s">
        <v>38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63">
        <v>0</v>
      </c>
      <c r="H16" s="34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64">
        <v>0</v>
      </c>
      <c r="H17" s="10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04" t="s">
        <v>6</v>
      </c>
      <c r="B18" s="105"/>
      <c r="C18" s="105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65">
        <f t="shared" si="5"/>
        <v>0</v>
      </c>
      <c r="H18" s="1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06" t="s">
        <v>12</v>
      </c>
      <c r="B19" s="107"/>
      <c r="C19" s="107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66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08" t="s">
        <v>33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0" x14ac:dyDescent="0.25">
      <c r="E22" s="31" t="s">
        <v>35</v>
      </c>
      <c r="F22" s="31" t="s">
        <v>36</v>
      </c>
      <c r="G22" s="56" t="s">
        <v>18</v>
      </c>
      <c r="H22" s="31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27" t="s">
        <v>28</v>
      </c>
      <c r="F23" s="27" t="s">
        <v>27</v>
      </c>
      <c r="G23" s="72" t="s">
        <v>29</v>
      </c>
      <c r="H23" s="27" t="s">
        <v>8</v>
      </c>
      <c r="I23" s="27" t="s">
        <v>9</v>
      </c>
      <c r="J23" s="27" t="s">
        <v>10</v>
      </c>
      <c r="K23" s="27" t="s">
        <v>30</v>
      </c>
      <c r="L23" s="46" t="s">
        <v>31</v>
      </c>
      <c r="M23" s="30" t="s">
        <v>11</v>
      </c>
      <c r="N23" s="30" t="s">
        <v>32</v>
      </c>
      <c r="O23" s="30" t="s">
        <v>37</v>
      </c>
      <c r="P23" s="30" t="s">
        <v>38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73">
        <v>0</v>
      </c>
      <c r="H24" s="34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09" t="s">
        <v>15</v>
      </c>
      <c r="B25" s="110"/>
      <c r="C25" s="110"/>
      <c r="D25" s="43">
        <f>SUM(D24:D24)</f>
        <v>0</v>
      </c>
      <c r="E25" s="44">
        <f>SUM(E24:E24)</f>
        <v>0</v>
      </c>
      <c r="F25" s="44">
        <f>SUM(F24:F24)</f>
        <v>0</v>
      </c>
      <c r="G25" s="74">
        <v>0</v>
      </c>
      <c r="H25" s="54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75">
        <v>0</v>
      </c>
      <c r="H26" s="35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11" t="s">
        <v>34</v>
      </c>
      <c r="B27" s="111"/>
      <c r="C27" s="111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76">
        <f t="shared" si="8"/>
        <v>0</v>
      </c>
      <c r="H27" s="42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77">
        <f>G27+G25</f>
        <v>0</v>
      </c>
      <c r="H28" s="24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8:C18"/>
    <mergeCell ref="A19:C19"/>
    <mergeCell ref="A21:Q21"/>
    <mergeCell ref="A25:C25"/>
    <mergeCell ref="A27:C27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D13" workbookViewId="0">
      <selection activeCell="H23" sqref="H23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112" t="s">
        <v>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0" ht="15.75" thickBot="1" x14ac:dyDescent="0.3">
      <c r="E3" s="31" t="s">
        <v>35</v>
      </c>
      <c r="F3" s="31" t="s">
        <v>36</v>
      </c>
      <c r="G3" s="31" t="s">
        <v>18</v>
      </c>
      <c r="H3" s="56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20" ht="45" x14ac:dyDescent="0.25">
      <c r="A4" s="17" t="s">
        <v>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57" t="s">
        <v>61</v>
      </c>
      <c r="I4" s="30" t="s">
        <v>61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20" ht="15.75" thickBot="1" x14ac:dyDescent="0.3">
      <c r="A5" s="6"/>
      <c r="B5" s="6"/>
      <c r="C5" s="8"/>
      <c r="D5" s="9">
        <v>0</v>
      </c>
      <c r="E5" s="9">
        <v>0</v>
      </c>
      <c r="F5" s="9">
        <v>0</v>
      </c>
      <c r="G5" s="12">
        <v>0</v>
      </c>
      <c r="H5" s="68">
        <v>0</v>
      </c>
      <c r="I5" s="12">
        <v>0</v>
      </c>
      <c r="J5" s="12">
        <v>0</v>
      </c>
      <c r="K5" s="12">
        <v>0</v>
      </c>
      <c r="L5" s="26">
        <v>0</v>
      </c>
      <c r="M5" s="12">
        <v>0</v>
      </c>
      <c r="N5" s="12">
        <v>0</v>
      </c>
      <c r="O5" s="12">
        <v>0</v>
      </c>
      <c r="P5" s="12">
        <v>0</v>
      </c>
      <c r="Q5" s="12">
        <f>SUM(G5:P5)</f>
        <v>0</v>
      </c>
    </row>
    <row r="6" spans="1:20" ht="15.75" thickBot="1" x14ac:dyDescent="0.3">
      <c r="A6" s="113" t="s">
        <v>4</v>
      </c>
      <c r="B6" s="114"/>
      <c r="C6" s="114"/>
      <c r="D6" s="54">
        <f t="shared" ref="D6:P6" si="0">SUM(D5)</f>
        <v>0</v>
      </c>
      <c r="E6" s="16">
        <v>0</v>
      </c>
      <c r="F6" s="16">
        <v>0</v>
      </c>
      <c r="G6" s="16">
        <f t="shared" si="0"/>
        <v>0</v>
      </c>
      <c r="H6" s="59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47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3">
        <f>Q5</f>
        <v>0</v>
      </c>
    </row>
    <row r="7" spans="1:20" ht="15.75" thickBot="1" x14ac:dyDescent="0.3">
      <c r="A7" s="6"/>
      <c r="B7" s="6"/>
      <c r="C7" s="7"/>
      <c r="D7" s="9">
        <v>0</v>
      </c>
      <c r="E7" s="9">
        <v>0</v>
      </c>
      <c r="F7" s="9">
        <v>0</v>
      </c>
      <c r="G7" s="12">
        <v>0</v>
      </c>
      <c r="H7" s="68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f t="shared" ref="Q7" si="1">SUM(G7:P7)</f>
        <v>0</v>
      </c>
    </row>
    <row r="8" spans="1:20" ht="15.75" thickBot="1" x14ac:dyDescent="0.3">
      <c r="A8" s="113" t="s">
        <v>5</v>
      </c>
      <c r="B8" s="114"/>
      <c r="C8" s="114"/>
      <c r="D8" s="54">
        <f>SUM(D7:D7)</f>
        <v>0</v>
      </c>
      <c r="E8" s="16">
        <v>0</v>
      </c>
      <c r="F8" s="16">
        <v>0</v>
      </c>
      <c r="G8" s="16">
        <f t="shared" ref="G8:Q8" si="2">SUM(G7:G7)</f>
        <v>0</v>
      </c>
      <c r="H8" s="59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47">
        <f t="shared" si="2"/>
        <v>0</v>
      </c>
      <c r="M8" s="16">
        <f t="shared" si="2"/>
        <v>0</v>
      </c>
      <c r="N8" s="16">
        <f t="shared" si="2"/>
        <v>0</v>
      </c>
      <c r="O8" s="16">
        <f t="shared" si="2"/>
        <v>0</v>
      </c>
      <c r="P8" s="16">
        <f t="shared" si="2"/>
        <v>0</v>
      </c>
      <c r="Q8" s="16">
        <f t="shared" si="2"/>
        <v>0</v>
      </c>
    </row>
    <row r="9" spans="1:20" ht="15.75" thickBot="1" x14ac:dyDescent="0.3">
      <c r="A9" s="3"/>
      <c r="B9" s="3"/>
      <c r="C9" s="19"/>
      <c r="D9" s="55">
        <v>0</v>
      </c>
      <c r="E9" s="9">
        <v>0</v>
      </c>
      <c r="F9" s="9">
        <v>0</v>
      </c>
      <c r="G9" s="9">
        <v>0</v>
      </c>
      <c r="H9" s="58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12">
        <f>SUM(G9:P9)</f>
        <v>0</v>
      </c>
    </row>
    <row r="10" spans="1:20" ht="15.75" thickBot="1" x14ac:dyDescent="0.3">
      <c r="A10" s="113" t="s">
        <v>6</v>
      </c>
      <c r="B10" s="114"/>
      <c r="C10" s="115"/>
      <c r="D10" s="20">
        <f>SUM(D9:D9)</f>
        <v>0</v>
      </c>
      <c r="E10" s="20">
        <v>0</v>
      </c>
      <c r="F10" s="20">
        <v>0</v>
      </c>
      <c r="G10" s="21">
        <f t="shared" ref="G10:Q10" si="3">SUM(G9:G9)</f>
        <v>0</v>
      </c>
      <c r="H10" s="78">
        <f t="shared" si="3"/>
        <v>0</v>
      </c>
      <c r="I10" s="21">
        <f t="shared" si="3"/>
        <v>0</v>
      </c>
      <c r="J10" s="28">
        <f t="shared" si="3"/>
        <v>0</v>
      </c>
      <c r="K10" s="29">
        <f t="shared" si="3"/>
        <v>0</v>
      </c>
      <c r="L10" s="48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</row>
    <row r="11" spans="1:20" ht="15.75" thickBot="1" x14ac:dyDescent="0.3">
      <c r="A11" s="106" t="s">
        <v>12</v>
      </c>
      <c r="B11" s="107"/>
      <c r="C11" s="107"/>
      <c r="D11" s="23">
        <f>D6+D8+D10</f>
        <v>0</v>
      </c>
      <c r="E11" s="23">
        <v>0</v>
      </c>
      <c r="F11" s="23">
        <v>0</v>
      </c>
      <c r="G11" s="23">
        <f t="shared" ref="G11:Q11" si="4">G6+G8+G10</f>
        <v>0</v>
      </c>
      <c r="H11" s="66">
        <f t="shared" si="4"/>
        <v>0</v>
      </c>
      <c r="I11" s="23">
        <f t="shared" si="4"/>
        <v>0</v>
      </c>
      <c r="J11" s="24">
        <f t="shared" si="4"/>
        <v>0</v>
      </c>
      <c r="K11" s="23">
        <f t="shared" si="4"/>
        <v>0</v>
      </c>
      <c r="L11" s="49">
        <f t="shared" si="4"/>
        <v>0</v>
      </c>
      <c r="M11" s="23">
        <f t="shared" si="4"/>
        <v>0</v>
      </c>
      <c r="N11" s="23">
        <f t="shared" si="4"/>
        <v>0</v>
      </c>
      <c r="O11" s="24">
        <f t="shared" si="4"/>
        <v>0</v>
      </c>
      <c r="P11" s="23">
        <f t="shared" si="4"/>
        <v>0</v>
      </c>
      <c r="Q11" s="25">
        <f t="shared" si="4"/>
        <v>0</v>
      </c>
    </row>
    <row r="12" spans="1:20" x14ac:dyDescent="0.25">
      <c r="D12" s="1"/>
    </row>
    <row r="13" spans="1:20" ht="21" x14ac:dyDescent="0.35">
      <c r="A13" s="112" t="s">
        <v>14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20" x14ac:dyDescent="0.25">
      <c r="E14" s="31" t="s">
        <v>35</v>
      </c>
      <c r="F14" s="31" t="s">
        <v>36</v>
      </c>
      <c r="G14" s="31" t="s">
        <v>18</v>
      </c>
      <c r="H14" s="56" t="s">
        <v>19</v>
      </c>
      <c r="I14" s="31" t="s">
        <v>20</v>
      </c>
      <c r="J14" s="31" t="s">
        <v>21</v>
      </c>
      <c r="K14" s="31" t="s">
        <v>17</v>
      </c>
      <c r="L14" s="45" t="s">
        <v>22</v>
      </c>
      <c r="M14" s="31" t="s">
        <v>23</v>
      </c>
      <c r="N14" s="31" t="s">
        <v>24</v>
      </c>
      <c r="O14" s="31" t="s">
        <v>25</v>
      </c>
      <c r="P14" s="31" t="s">
        <v>26</v>
      </c>
      <c r="Q14" s="31"/>
      <c r="R14" s="36"/>
      <c r="S14" s="36"/>
      <c r="T14" s="36"/>
    </row>
    <row r="15" spans="1:20" ht="45" x14ac:dyDescent="0.25">
      <c r="A15" s="17" t="s">
        <v>2</v>
      </c>
      <c r="B15" s="11" t="s">
        <v>1</v>
      </c>
      <c r="C15" s="11" t="s">
        <v>0</v>
      </c>
      <c r="D15" s="11" t="s">
        <v>3</v>
      </c>
      <c r="E15" s="30" t="s">
        <v>61</v>
      </c>
      <c r="F15" s="30" t="s">
        <v>61</v>
      </c>
      <c r="G15" s="30" t="s">
        <v>61</v>
      </c>
      <c r="H15" s="57" t="s">
        <v>61</v>
      </c>
      <c r="I15" s="30" t="s">
        <v>61</v>
      </c>
      <c r="J15" s="30" t="s">
        <v>61</v>
      </c>
      <c r="K15" s="30" t="s">
        <v>61</v>
      </c>
      <c r="L15" s="30" t="s">
        <v>61</v>
      </c>
      <c r="M15" s="30" t="s">
        <v>61</v>
      </c>
      <c r="N15" s="30" t="s">
        <v>61</v>
      </c>
      <c r="O15" s="30" t="s">
        <v>61</v>
      </c>
      <c r="P15" s="30" t="s">
        <v>61</v>
      </c>
      <c r="Q15" s="14" t="s">
        <v>16</v>
      </c>
      <c r="R15" s="37"/>
      <c r="S15" s="37"/>
      <c r="T15" s="38"/>
    </row>
    <row r="16" spans="1:20" x14ac:dyDescent="0.25">
      <c r="A16" s="32"/>
      <c r="B16" s="32"/>
      <c r="C16" s="33"/>
      <c r="D16" s="34">
        <v>0</v>
      </c>
      <c r="E16" s="34">
        <v>0</v>
      </c>
      <c r="F16" s="34">
        <v>0</v>
      </c>
      <c r="G16" s="34">
        <v>0</v>
      </c>
      <c r="H16" s="63">
        <v>0</v>
      </c>
      <c r="I16" s="34">
        <v>0</v>
      </c>
      <c r="J16" s="35">
        <v>0</v>
      </c>
      <c r="K16" s="35">
        <v>0</v>
      </c>
      <c r="L16" s="51">
        <v>0</v>
      </c>
      <c r="M16" s="35">
        <v>0</v>
      </c>
      <c r="N16" s="35">
        <v>0</v>
      </c>
      <c r="O16" s="35">
        <v>0</v>
      </c>
      <c r="P16" s="35">
        <v>0</v>
      </c>
      <c r="Q16" s="12">
        <f>SUM(J16:P16)</f>
        <v>0</v>
      </c>
      <c r="R16" s="39"/>
      <c r="S16" s="39"/>
      <c r="T16" s="39"/>
    </row>
    <row r="17" spans="1:20" x14ac:dyDescent="0.25">
      <c r="A17" s="3"/>
      <c r="B17" s="3"/>
      <c r="C17" s="2"/>
      <c r="D17" s="10">
        <v>0</v>
      </c>
      <c r="E17" s="10">
        <v>0</v>
      </c>
      <c r="F17" s="10">
        <v>0</v>
      </c>
      <c r="G17" s="10">
        <v>0</v>
      </c>
      <c r="H17" s="64">
        <v>0</v>
      </c>
      <c r="I17" s="10">
        <v>0</v>
      </c>
      <c r="J17" s="12">
        <v>0</v>
      </c>
      <c r="K17" s="12">
        <v>0</v>
      </c>
      <c r="L17" s="26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SUM(J17:P17)</f>
        <v>0</v>
      </c>
      <c r="R17" s="39"/>
      <c r="S17" s="39"/>
      <c r="T17" s="39"/>
    </row>
    <row r="18" spans="1:20" ht="15.75" thickBot="1" x14ac:dyDescent="0.3">
      <c r="A18" s="104" t="s">
        <v>6</v>
      </c>
      <c r="B18" s="105"/>
      <c r="C18" s="105"/>
      <c r="D18" s="15">
        <f t="shared" ref="D18:Q18" si="5">SUM(D16:D17)</f>
        <v>0</v>
      </c>
      <c r="E18" s="15">
        <f t="shared" si="5"/>
        <v>0</v>
      </c>
      <c r="F18" s="15">
        <f t="shared" si="5"/>
        <v>0</v>
      </c>
      <c r="G18" s="15">
        <f t="shared" si="5"/>
        <v>0</v>
      </c>
      <c r="H18" s="65">
        <f t="shared" si="5"/>
        <v>0</v>
      </c>
      <c r="I18" s="15">
        <f t="shared" si="5"/>
        <v>0</v>
      </c>
      <c r="J18" s="16">
        <f t="shared" si="5"/>
        <v>0</v>
      </c>
      <c r="K18" s="18">
        <f t="shared" si="5"/>
        <v>0</v>
      </c>
      <c r="L18" s="47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40"/>
      <c r="S18" s="40"/>
      <c r="T18" s="40"/>
    </row>
    <row r="19" spans="1:20" ht="15.75" thickBot="1" x14ac:dyDescent="0.3">
      <c r="A19" s="106" t="s">
        <v>12</v>
      </c>
      <c r="B19" s="107"/>
      <c r="C19" s="107"/>
      <c r="D19" s="24">
        <f>D18</f>
        <v>0</v>
      </c>
      <c r="E19" s="24">
        <f t="shared" ref="E19:Q19" si="6">E18</f>
        <v>0</v>
      </c>
      <c r="F19" s="24">
        <f t="shared" si="6"/>
        <v>0</v>
      </c>
      <c r="G19" s="24">
        <f t="shared" si="6"/>
        <v>0</v>
      </c>
      <c r="H19" s="66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41"/>
      <c r="S19" s="41"/>
      <c r="T19" s="41"/>
    </row>
    <row r="21" spans="1:20" ht="18.75" x14ac:dyDescent="0.3">
      <c r="A21" s="108" t="s">
        <v>33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0" x14ac:dyDescent="0.25">
      <c r="E22" s="31" t="s">
        <v>35</v>
      </c>
      <c r="F22" s="31" t="s">
        <v>36</v>
      </c>
      <c r="G22" s="31" t="s">
        <v>18</v>
      </c>
      <c r="H22" s="56" t="s">
        <v>19</v>
      </c>
      <c r="I22" s="31" t="s">
        <v>20</v>
      </c>
      <c r="J22" s="31" t="s">
        <v>21</v>
      </c>
      <c r="K22" s="31" t="s">
        <v>17</v>
      </c>
      <c r="L22" s="45" t="s">
        <v>22</v>
      </c>
      <c r="M22" s="31" t="s">
        <v>23</v>
      </c>
      <c r="N22" s="31" t="s">
        <v>24</v>
      </c>
      <c r="O22" s="31" t="s">
        <v>25</v>
      </c>
      <c r="P22" s="31" t="s">
        <v>26</v>
      </c>
      <c r="Q22" s="31"/>
    </row>
    <row r="23" spans="1:20" ht="45" x14ac:dyDescent="0.25">
      <c r="A23" s="17" t="s">
        <v>2</v>
      </c>
      <c r="B23" s="11" t="s">
        <v>1</v>
      </c>
      <c r="C23" s="11" t="s">
        <v>0</v>
      </c>
      <c r="D23" s="11" t="s">
        <v>3</v>
      </c>
      <c r="E23" s="30" t="s">
        <v>61</v>
      </c>
      <c r="F23" s="30" t="s">
        <v>61</v>
      </c>
      <c r="G23" s="30" t="s">
        <v>61</v>
      </c>
      <c r="H23" s="57" t="s">
        <v>61</v>
      </c>
      <c r="I23" s="30" t="s">
        <v>61</v>
      </c>
      <c r="J23" s="30" t="s">
        <v>61</v>
      </c>
      <c r="K23" s="30" t="s">
        <v>61</v>
      </c>
      <c r="L23" s="30" t="s">
        <v>61</v>
      </c>
      <c r="M23" s="30" t="s">
        <v>61</v>
      </c>
      <c r="N23" s="30" t="s">
        <v>61</v>
      </c>
      <c r="O23" s="30" t="s">
        <v>61</v>
      </c>
      <c r="P23" s="30" t="s">
        <v>61</v>
      </c>
      <c r="Q23" s="14" t="s">
        <v>16</v>
      </c>
    </row>
    <row r="24" spans="1:20" x14ac:dyDescent="0.25">
      <c r="A24" s="32"/>
      <c r="B24" s="32"/>
      <c r="C24" s="33"/>
      <c r="D24" s="34">
        <v>0</v>
      </c>
      <c r="E24" s="35">
        <v>0</v>
      </c>
      <c r="F24" s="35">
        <v>0</v>
      </c>
      <c r="G24" s="51">
        <v>0</v>
      </c>
      <c r="H24" s="63">
        <v>0</v>
      </c>
      <c r="I24" s="34">
        <v>0</v>
      </c>
      <c r="J24" s="35">
        <v>0</v>
      </c>
      <c r="K24" s="35">
        <v>0</v>
      </c>
      <c r="L24" s="51">
        <v>0</v>
      </c>
      <c r="M24" s="35">
        <v>0</v>
      </c>
      <c r="N24" s="35">
        <v>0</v>
      </c>
      <c r="O24" s="35">
        <v>0</v>
      </c>
      <c r="P24" s="35">
        <v>0</v>
      </c>
      <c r="Q24" s="12">
        <v>0</v>
      </c>
    </row>
    <row r="25" spans="1:20" x14ac:dyDescent="0.25">
      <c r="A25" s="109" t="s">
        <v>15</v>
      </c>
      <c r="B25" s="110"/>
      <c r="C25" s="110"/>
      <c r="D25" s="43">
        <f>SUM(D24:D24)</f>
        <v>0</v>
      </c>
      <c r="E25" s="44">
        <f>SUM(E24:E24)</f>
        <v>0</v>
      </c>
      <c r="F25" s="44">
        <f>SUM(F24:F24)</f>
        <v>0</v>
      </c>
      <c r="G25" s="52">
        <v>0</v>
      </c>
      <c r="H25" s="79">
        <f t="shared" ref="H25:Q25" si="7">SUM(H24:H24)</f>
        <v>0</v>
      </c>
      <c r="I25" s="54">
        <f t="shared" si="7"/>
        <v>0</v>
      </c>
      <c r="J25" s="16">
        <f t="shared" si="7"/>
        <v>0</v>
      </c>
      <c r="K25" s="18">
        <f t="shared" si="7"/>
        <v>0</v>
      </c>
      <c r="L25" s="47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</row>
    <row r="26" spans="1:20" x14ac:dyDescent="0.25">
      <c r="A26" s="3"/>
      <c r="B26" s="3"/>
      <c r="C26" s="4"/>
      <c r="D26" s="4">
        <v>0</v>
      </c>
      <c r="E26" s="12">
        <v>0</v>
      </c>
      <c r="F26" s="12">
        <v>0</v>
      </c>
      <c r="G26" s="26">
        <v>0</v>
      </c>
      <c r="H26" s="67">
        <v>0</v>
      </c>
      <c r="I26" s="35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ht="15.75" thickBot="1" x14ac:dyDescent="0.3">
      <c r="A27" s="111" t="s">
        <v>34</v>
      </c>
      <c r="B27" s="111"/>
      <c r="C27" s="111"/>
      <c r="D27" s="42">
        <f t="shared" ref="D27:Q27" si="8">SUM(D26:D26)</f>
        <v>0</v>
      </c>
      <c r="E27" s="42">
        <f t="shared" si="8"/>
        <v>0</v>
      </c>
      <c r="F27" s="42">
        <f t="shared" si="8"/>
        <v>0</v>
      </c>
      <c r="G27" s="53">
        <f t="shared" si="8"/>
        <v>0</v>
      </c>
      <c r="H27" s="69">
        <f t="shared" si="8"/>
        <v>0</v>
      </c>
      <c r="I27" s="42">
        <f t="shared" si="8"/>
        <v>0</v>
      </c>
      <c r="J27" s="42">
        <f t="shared" si="8"/>
        <v>0</v>
      </c>
      <c r="K27" s="42">
        <f t="shared" si="8"/>
        <v>0</v>
      </c>
      <c r="L27" s="42">
        <f t="shared" si="8"/>
        <v>0</v>
      </c>
      <c r="M27" s="42">
        <f t="shared" si="8"/>
        <v>0</v>
      </c>
      <c r="N27" s="42">
        <f t="shared" si="8"/>
        <v>0</v>
      </c>
      <c r="O27" s="42">
        <f t="shared" si="8"/>
        <v>0</v>
      </c>
      <c r="P27" s="42">
        <f t="shared" si="8"/>
        <v>0</v>
      </c>
      <c r="Q27" s="42">
        <f t="shared" si="8"/>
        <v>0</v>
      </c>
    </row>
    <row r="28" spans="1:20" ht="15.75" thickBot="1" x14ac:dyDescent="0.3">
      <c r="A28" s="24" t="s">
        <v>12</v>
      </c>
      <c r="B28" s="24"/>
      <c r="C28" s="24"/>
      <c r="D28" s="24">
        <f>D25+D27</f>
        <v>0</v>
      </c>
      <c r="E28" s="24">
        <f>E25+E27</f>
        <v>0</v>
      </c>
      <c r="F28" s="24">
        <f>F25+F27</f>
        <v>0</v>
      </c>
      <c r="G28" s="49">
        <f>G27+G25</f>
        <v>0</v>
      </c>
      <c r="H28" s="66">
        <f t="shared" ref="H28:Q28" si="9">H25</f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</row>
  </sheetData>
  <mergeCells count="11">
    <mergeCell ref="A13:Q13"/>
    <mergeCell ref="A2:Q2"/>
    <mergeCell ref="A6:C6"/>
    <mergeCell ref="A8:C8"/>
    <mergeCell ref="A10:C10"/>
    <mergeCell ref="A11:C11"/>
    <mergeCell ref="A18:C18"/>
    <mergeCell ref="A19:C19"/>
    <mergeCell ref="A21:Q21"/>
    <mergeCell ref="A25:C25"/>
    <mergeCell ref="A27:C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tabSelected="1" workbookViewId="0">
      <selection activeCell="A29" sqref="A29"/>
    </sheetView>
  </sheetViews>
  <sheetFormatPr baseColWidth="10" defaultRowHeight="15" x14ac:dyDescent="0.25"/>
  <cols>
    <col min="1" max="1" width="4.140625" customWidth="1"/>
    <col min="2" max="2" width="19" bestFit="1" customWidth="1"/>
    <col min="3" max="3" width="3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17" ht="21" x14ac:dyDescent="0.35">
      <c r="A2" s="112" t="s">
        <v>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5.75" thickBot="1" x14ac:dyDescent="0.3">
      <c r="E3" s="31" t="s">
        <v>35</v>
      </c>
      <c r="F3" s="31" t="s">
        <v>36</v>
      </c>
      <c r="G3" s="31" t="s">
        <v>18</v>
      </c>
      <c r="H3" s="31" t="s">
        <v>19</v>
      </c>
      <c r="I3" s="31" t="s">
        <v>20</v>
      </c>
      <c r="J3" s="31" t="s">
        <v>21</v>
      </c>
      <c r="K3" s="31" t="s">
        <v>17</v>
      </c>
      <c r="L3" s="45" t="s">
        <v>22</v>
      </c>
      <c r="M3" s="31" t="s">
        <v>23</v>
      </c>
      <c r="N3" s="31" t="s">
        <v>24</v>
      </c>
      <c r="O3" s="31" t="s">
        <v>25</v>
      </c>
      <c r="P3" s="31" t="s">
        <v>26</v>
      </c>
      <c r="Q3" s="31"/>
    </row>
    <row r="4" spans="1:17" ht="45" x14ac:dyDescent="0.25">
      <c r="A4" s="103" t="s">
        <v>62</v>
      </c>
      <c r="B4" s="11" t="s">
        <v>1</v>
      </c>
      <c r="C4" s="11" t="s">
        <v>0</v>
      </c>
      <c r="D4" s="5" t="s">
        <v>3</v>
      </c>
      <c r="E4" s="30" t="s">
        <v>61</v>
      </c>
      <c r="F4" s="30" t="s">
        <v>61</v>
      </c>
      <c r="G4" s="30" t="s">
        <v>61</v>
      </c>
      <c r="H4" s="30" t="s">
        <v>61</v>
      </c>
      <c r="I4" s="30" t="s">
        <v>28</v>
      </c>
      <c r="J4" s="30" t="s">
        <v>61</v>
      </c>
      <c r="K4" s="30" t="s">
        <v>61</v>
      </c>
      <c r="L4" s="30" t="s">
        <v>61</v>
      </c>
      <c r="M4" s="30" t="s">
        <v>61</v>
      </c>
      <c r="N4" s="30" t="s">
        <v>61</v>
      </c>
      <c r="O4" s="30" t="s">
        <v>61</v>
      </c>
      <c r="P4" s="30" t="s">
        <v>61</v>
      </c>
      <c r="Q4" s="14" t="s">
        <v>7</v>
      </c>
    </row>
    <row r="5" spans="1:17" ht="15.75" thickBot="1" x14ac:dyDescent="0.3">
      <c r="A5" s="6">
        <v>1</v>
      </c>
      <c r="B5" s="6" t="s">
        <v>39</v>
      </c>
      <c r="C5" s="8" t="s">
        <v>40</v>
      </c>
      <c r="D5" s="9">
        <v>66000</v>
      </c>
      <c r="E5" s="9">
        <v>0</v>
      </c>
      <c r="F5" s="9">
        <v>0</v>
      </c>
      <c r="G5" s="81">
        <v>0</v>
      </c>
      <c r="H5" s="81">
        <v>0</v>
      </c>
      <c r="I5" s="82">
        <v>20000</v>
      </c>
      <c r="J5" s="81">
        <v>0</v>
      </c>
      <c r="K5" s="81">
        <v>0</v>
      </c>
      <c r="L5" s="83">
        <v>0</v>
      </c>
      <c r="M5" s="81">
        <v>0</v>
      </c>
      <c r="N5" s="81">
        <v>0</v>
      </c>
      <c r="O5" s="81">
        <v>0</v>
      </c>
      <c r="P5" s="81">
        <v>0</v>
      </c>
      <c r="Q5" s="81">
        <f>SUM(G5:P5)</f>
        <v>20000</v>
      </c>
    </row>
    <row r="6" spans="1:17" ht="15.75" thickBot="1" x14ac:dyDescent="0.3">
      <c r="A6" s="116" t="s">
        <v>4</v>
      </c>
      <c r="B6" s="117"/>
      <c r="C6" s="118"/>
      <c r="D6" s="85">
        <f>SUM(D5)</f>
        <v>66000</v>
      </c>
      <c r="E6" s="21">
        <v>0</v>
      </c>
      <c r="F6" s="21">
        <v>0</v>
      </c>
      <c r="G6" s="21">
        <f t="shared" ref="G6:P6" si="0">SUM(G5)</f>
        <v>0</v>
      </c>
      <c r="H6" s="21">
        <f t="shared" si="0"/>
        <v>0</v>
      </c>
      <c r="I6" s="86">
        <f t="shared" si="0"/>
        <v>20000</v>
      </c>
      <c r="J6" s="21">
        <f t="shared" si="0"/>
        <v>0</v>
      </c>
      <c r="K6" s="21">
        <f t="shared" si="0"/>
        <v>0</v>
      </c>
      <c r="L6" s="87">
        <f t="shared" si="0"/>
        <v>0</v>
      </c>
      <c r="M6" s="88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89">
        <f>Q5</f>
        <v>20000</v>
      </c>
    </row>
    <row r="7" spans="1:17" x14ac:dyDescent="0.25">
      <c r="A7" s="6">
        <v>1</v>
      </c>
      <c r="B7" s="6" t="s">
        <v>41</v>
      </c>
      <c r="C7" s="8" t="s">
        <v>51</v>
      </c>
      <c r="D7" s="34">
        <v>20000</v>
      </c>
      <c r="E7" s="34">
        <v>0</v>
      </c>
      <c r="F7" s="34">
        <v>0</v>
      </c>
      <c r="G7" s="35">
        <v>0</v>
      </c>
      <c r="H7" s="35">
        <v>0</v>
      </c>
      <c r="I7" s="84">
        <v>7500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f t="shared" ref="Q7:Q16" si="1">SUM(G7:P7)</f>
        <v>7500</v>
      </c>
    </row>
    <row r="8" spans="1:17" x14ac:dyDescent="0.25">
      <c r="A8" s="6">
        <f>1+A7</f>
        <v>2</v>
      </c>
      <c r="B8" s="6" t="s">
        <v>42</v>
      </c>
      <c r="C8" s="8" t="s">
        <v>52</v>
      </c>
      <c r="D8" s="9">
        <v>60000</v>
      </c>
      <c r="E8" s="9">
        <v>0</v>
      </c>
      <c r="F8" s="9">
        <v>0</v>
      </c>
      <c r="G8" s="12">
        <v>0</v>
      </c>
      <c r="H8" s="12">
        <v>0</v>
      </c>
      <c r="I8" s="80">
        <v>20000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f t="shared" si="1"/>
        <v>20000</v>
      </c>
    </row>
    <row r="9" spans="1:17" x14ac:dyDescent="0.25">
      <c r="A9" s="6">
        <f t="shared" ref="A9:A16" si="2">1+A8</f>
        <v>3</v>
      </c>
      <c r="B9" s="6" t="s">
        <v>43</v>
      </c>
      <c r="C9" s="8" t="s">
        <v>53</v>
      </c>
      <c r="D9" s="9">
        <v>21000</v>
      </c>
      <c r="E9" s="9">
        <v>0</v>
      </c>
      <c r="F9" s="9">
        <v>0</v>
      </c>
      <c r="G9" s="12">
        <v>0</v>
      </c>
      <c r="H9" s="12">
        <v>0</v>
      </c>
      <c r="I9" s="80">
        <v>7000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f t="shared" si="1"/>
        <v>7000</v>
      </c>
    </row>
    <row r="10" spans="1:17" x14ac:dyDescent="0.25">
      <c r="A10" s="6">
        <f t="shared" si="2"/>
        <v>4</v>
      </c>
      <c r="B10" s="6" t="s">
        <v>44</v>
      </c>
      <c r="C10" s="8" t="s">
        <v>54</v>
      </c>
      <c r="D10" s="9">
        <v>48000</v>
      </c>
      <c r="E10" s="9">
        <v>0</v>
      </c>
      <c r="F10" s="9">
        <v>0</v>
      </c>
      <c r="G10" s="12">
        <v>0</v>
      </c>
      <c r="H10" s="12">
        <v>0</v>
      </c>
      <c r="I10" s="80">
        <v>18000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 t="shared" si="1"/>
        <v>18000</v>
      </c>
    </row>
    <row r="11" spans="1:17" x14ac:dyDescent="0.25">
      <c r="A11" s="6">
        <f t="shared" si="2"/>
        <v>5</v>
      </c>
      <c r="B11" s="6" t="s">
        <v>45</v>
      </c>
      <c r="C11" s="8" t="s">
        <v>55</v>
      </c>
      <c r="D11" s="9">
        <v>28000</v>
      </c>
      <c r="E11" s="9">
        <v>0</v>
      </c>
      <c r="F11" s="9">
        <v>0</v>
      </c>
      <c r="G11" s="12">
        <v>0</v>
      </c>
      <c r="H11" s="12">
        <v>0</v>
      </c>
      <c r="I11" s="80">
        <v>10500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 t="shared" si="1"/>
        <v>10500</v>
      </c>
    </row>
    <row r="12" spans="1:17" x14ac:dyDescent="0.25">
      <c r="A12" s="6">
        <f t="shared" si="2"/>
        <v>6</v>
      </c>
      <c r="B12" s="6" t="s">
        <v>46</v>
      </c>
      <c r="C12" s="8" t="s">
        <v>56</v>
      </c>
      <c r="D12" s="9">
        <v>28000</v>
      </c>
      <c r="E12" s="9">
        <v>0</v>
      </c>
      <c r="F12" s="9">
        <v>0</v>
      </c>
      <c r="G12" s="12">
        <v>0</v>
      </c>
      <c r="H12" s="12">
        <v>0</v>
      </c>
      <c r="I12" s="80">
        <v>10500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f t="shared" si="1"/>
        <v>10500</v>
      </c>
    </row>
    <row r="13" spans="1:17" x14ac:dyDescent="0.25">
      <c r="A13" s="6">
        <f t="shared" si="2"/>
        <v>7</v>
      </c>
      <c r="B13" s="6" t="s">
        <v>47</v>
      </c>
      <c r="C13" s="8" t="s">
        <v>57</v>
      </c>
      <c r="D13" s="9">
        <v>28000</v>
      </c>
      <c r="E13" s="9">
        <v>0</v>
      </c>
      <c r="F13" s="9">
        <v>0</v>
      </c>
      <c r="G13" s="12">
        <v>0</v>
      </c>
      <c r="H13" s="12">
        <v>0</v>
      </c>
      <c r="I13" s="80">
        <v>10500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 t="shared" si="1"/>
        <v>10500</v>
      </c>
    </row>
    <row r="14" spans="1:17" x14ac:dyDescent="0.25">
      <c r="A14" s="6">
        <f t="shared" si="2"/>
        <v>8</v>
      </c>
      <c r="B14" s="6" t="s">
        <v>48</v>
      </c>
      <c r="C14" s="8" t="s">
        <v>58</v>
      </c>
      <c r="D14" s="9">
        <v>72000</v>
      </c>
      <c r="E14" s="9">
        <v>0</v>
      </c>
      <c r="F14" s="9">
        <v>0</v>
      </c>
      <c r="G14" s="12">
        <v>0</v>
      </c>
      <c r="H14" s="12">
        <v>0</v>
      </c>
      <c r="I14" s="80">
        <v>24000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f t="shared" si="1"/>
        <v>24000</v>
      </c>
    </row>
    <row r="15" spans="1:17" x14ac:dyDescent="0.25">
      <c r="A15" s="6">
        <f t="shared" si="2"/>
        <v>9</v>
      </c>
      <c r="B15" s="6" t="s">
        <v>49</v>
      </c>
      <c r="C15" s="8" t="s">
        <v>59</v>
      </c>
      <c r="D15" s="9">
        <v>28000</v>
      </c>
      <c r="E15" s="9">
        <v>0</v>
      </c>
      <c r="F15" s="9">
        <v>0</v>
      </c>
      <c r="G15" s="12">
        <v>0</v>
      </c>
      <c r="H15" s="12">
        <v>0</v>
      </c>
      <c r="I15" s="80">
        <v>10500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10500</v>
      </c>
    </row>
    <row r="16" spans="1:17" ht="15.75" thickBot="1" x14ac:dyDescent="0.3">
      <c r="A16" s="6">
        <f t="shared" si="2"/>
        <v>10</v>
      </c>
      <c r="B16" s="6" t="s">
        <v>50</v>
      </c>
      <c r="C16" s="8" t="s">
        <v>60</v>
      </c>
      <c r="D16" s="9">
        <v>28000</v>
      </c>
      <c r="E16" s="9">
        <v>0</v>
      </c>
      <c r="F16" s="9">
        <v>0</v>
      </c>
      <c r="G16" s="12">
        <v>0</v>
      </c>
      <c r="H16" s="12">
        <v>0</v>
      </c>
      <c r="I16" s="80">
        <v>10500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f t="shared" si="1"/>
        <v>10500</v>
      </c>
    </row>
    <row r="17" spans="1:20" ht="15.75" thickBot="1" x14ac:dyDescent="0.3">
      <c r="A17" s="116" t="s">
        <v>6</v>
      </c>
      <c r="B17" s="117"/>
      <c r="C17" s="119"/>
      <c r="D17" s="20">
        <f>SUM(D7:D16)</f>
        <v>361000</v>
      </c>
      <c r="E17" s="20">
        <f t="shared" ref="E17:I17" si="3">SUM(E7:E16)</f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129000</v>
      </c>
      <c r="J17" s="20">
        <f t="shared" ref="J17" si="4">SUM(J7:J16)</f>
        <v>0</v>
      </c>
      <c r="K17" s="20">
        <f t="shared" ref="K17" si="5">SUM(K7:K16)</f>
        <v>0</v>
      </c>
      <c r="L17" s="20">
        <f t="shared" ref="L17" si="6">SUM(L7:L16)</f>
        <v>0</v>
      </c>
      <c r="M17" s="20">
        <f t="shared" ref="M17" si="7">SUM(M7:M16)</f>
        <v>0</v>
      </c>
      <c r="N17" s="20">
        <f t="shared" ref="N17" si="8">SUM(N7:N16)</f>
        <v>0</v>
      </c>
      <c r="O17" s="20">
        <f t="shared" ref="O17" si="9">SUM(O7:O16)</f>
        <v>0</v>
      </c>
      <c r="P17" s="20">
        <f t="shared" ref="P17" si="10">SUM(P7:P16)</f>
        <v>0</v>
      </c>
      <c r="Q17" s="20">
        <f t="shared" ref="Q17" si="11">SUM(Q7:Q16)</f>
        <v>129000</v>
      </c>
    </row>
    <row r="18" spans="1:20" ht="15.75" thickBot="1" x14ac:dyDescent="0.3">
      <c r="A18" s="106" t="s">
        <v>12</v>
      </c>
      <c r="B18" s="107"/>
      <c r="C18" s="107"/>
      <c r="D18" s="23">
        <f>D6+D17</f>
        <v>427000</v>
      </c>
      <c r="E18" s="23">
        <f t="shared" ref="E18:I18" si="12">E6+E17</f>
        <v>0</v>
      </c>
      <c r="F18" s="23">
        <f t="shared" si="12"/>
        <v>0</v>
      </c>
      <c r="G18" s="23">
        <f t="shared" si="12"/>
        <v>0</v>
      </c>
      <c r="H18" s="23">
        <f t="shared" si="12"/>
        <v>0</v>
      </c>
      <c r="I18" s="23">
        <f t="shared" si="12"/>
        <v>149000</v>
      </c>
      <c r="J18" s="23">
        <f t="shared" ref="J18" si="13">J6+J17</f>
        <v>0</v>
      </c>
      <c r="K18" s="23">
        <f t="shared" ref="K18" si="14">K6+K17</f>
        <v>0</v>
      </c>
      <c r="L18" s="23">
        <f t="shared" ref="L18" si="15">L6+L17</f>
        <v>0</v>
      </c>
      <c r="M18" s="23">
        <f t="shared" ref="M18" si="16">M6+M17</f>
        <v>0</v>
      </c>
      <c r="N18" s="23">
        <f t="shared" ref="N18" si="17">N6+N17</f>
        <v>0</v>
      </c>
      <c r="O18" s="23">
        <f t="shared" ref="O18" si="18">O6+O17</f>
        <v>0</v>
      </c>
      <c r="P18" s="23">
        <f t="shared" ref="P18" si="19">P6+P17</f>
        <v>0</v>
      </c>
      <c r="Q18" s="23">
        <f t="shared" ref="Q18" si="20">Q6+Q17</f>
        <v>149000</v>
      </c>
    </row>
    <row r="19" spans="1:20" x14ac:dyDescent="0.25">
      <c r="D19" s="1"/>
    </row>
    <row r="20" spans="1:20" ht="21" x14ac:dyDescent="0.35">
      <c r="A20" s="112" t="s">
        <v>14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20" x14ac:dyDescent="0.25">
      <c r="E21" s="31" t="s">
        <v>35</v>
      </c>
      <c r="F21" s="31" t="s">
        <v>36</v>
      </c>
      <c r="G21" s="31" t="s">
        <v>18</v>
      </c>
      <c r="H21" s="31" t="s">
        <v>19</v>
      </c>
      <c r="I21" s="56" t="s">
        <v>20</v>
      </c>
      <c r="J21" s="31" t="s">
        <v>21</v>
      </c>
      <c r="K21" s="31" t="s">
        <v>17</v>
      </c>
      <c r="L21" s="45" t="s">
        <v>22</v>
      </c>
      <c r="M21" s="31" t="s">
        <v>23</v>
      </c>
      <c r="N21" s="31" t="s">
        <v>24</v>
      </c>
      <c r="O21" s="31" t="s">
        <v>25</v>
      </c>
      <c r="P21" s="31" t="s">
        <v>26</v>
      </c>
      <c r="Q21" s="31"/>
      <c r="R21" s="36"/>
      <c r="S21" s="36"/>
      <c r="T21" s="36"/>
    </row>
    <row r="22" spans="1:20" ht="45" x14ac:dyDescent="0.25">
      <c r="A22" s="103" t="s">
        <v>62</v>
      </c>
      <c r="B22" s="11" t="s">
        <v>1</v>
      </c>
      <c r="C22" s="11" t="s">
        <v>0</v>
      </c>
      <c r="D22" s="11" t="s">
        <v>3</v>
      </c>
      <c r="E22" s="27" t="s">
        <v>28</v>
      </c>
      <c r="F22" s="27" t="s">
        <v>27</v>
      </c>
      <c r="G22" s="50" t="s">
        <v>29</v>
      </c>
      <c r="H22" s="50" t="s">
        <v>8</v>
      </c>
      <c r="I22" s="62" t="s">
        <v>9</v>
      </c>
      <c r="J22" s="27" t="s">
        <v>10</v>
      </c>
      <c r="K22" s="27" t="s">
        <v>30</v>
      </c>
      <c r="L22" s="46" t="s">
        <v>31</v>
      </c>
      <c r="M22" s="30" t="s">
        <v>11</v>
      </c>
      <c r="N22" s="30" t="s">
        <v>32</v>
      </c>
      <c r="O22" s="30" t="s">
        <v>37</v>
      </c>
      <c r="P22" s="30" t="s">
        <v>38</v>
      </c>
      <c r="Q22" s="14" t="s">
        <v>16</v>
      </c>
      <c r="R22" s="37"/>
      <c r="S22" s="37"/>
      <c r="T22" s="38"/>
    </row>
    <row r="23" spans="1:20" ht="15.75" thickBot="1" x14ac:dyDescent="0.3">
      <c r="A23" s="32"/>
      <c r="B23" s="32"/>
      <c r="C23" s="33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63">
        <v>0</v>
      </c>
      <c r="J23" s="96">
        <v>0</v>
      </c>
      <c r="K23" s="96">
        <v>0</v>
      </c>
      <c r="L23" s="97">
        <v>0</v>
      </c>
      <c r="M23" s="96">
        <v>0</v>
      </c>
      <c r="N23" s="96">
        <v>0</v>
      </c>
      <c r="O23" s="96">
        <v>0</v>
      </c>
      <c r="P23" s="96">
        <v>0</v>
      </c>
      <c r="Q23" s="81">
        <f>SUM(J23:P23)</f>
        <v>0</v>
      </c>
      <c r="R23" s="39"/>
      <c r="S23" s="39"/>
      <c r="T23" s="39"/>
    </row>
    <row r="24" spans="1:20" ht="15.75" thickBot="1" x14ac:dyDescent="0.3">
      <c r="A24" s="113" t="s">
        <v>6</v>
      </c>
      <c r="B24" s="114"/>
      <c r="C24" s="114"/>
      <c r="D24" s="101">
        <f t="shared" ref="D24:Q24" si="21">SUM(D23:D23)</f>
        <v>0</v>
      </c>
      <c r="E24" s="101">
        <f t="shared" si="21"/>
        <v>0</v>
      </c>
      <c r="F24" s="101">
        <f t="shared" si="21"/>
        <v>0</v>
      </c>
      <c r="G24" s="101">
        <f t="shared" si="21"/>
        <v>0</v>
      </c>
      <c r="H24" s="101">
        <f t="shared" si="21"/>
        <v>0</v>
      </c>
      <c r="I24" s="102">
        <f t="shared" si="21"/>
        <v>0</v>
      </c>
      <c r="J24" s="21">
        <f t="shared" si="21"/>
        <v>0</v>
      </c>
      <c r="K24" s="22">
        <f t="shared" si="21"/>
        <v>0</v>
      </c>
      <c r="L24" s="99">
        <f t="shared" si="21"/>
        <v>0</v>
      </c>
      <c r="M24" s="21">
        <f t="shared" si="21"/>
        <v>0</v>
      </c>
      <c r="N24" s="21">
        <f t="shared" si="21"/>
        <v>0</v>
      </c>
      <c r="O24" s="21">
        <f t="shared" si="21"/>
        <v>0</v>
      </c>
      <c r="P24" s="21">
        <f t="shared" si="21"/>
        <v>0</v>
      </c>
      <c r="Q24" s="100">
        <f t="shared" si="21"/>
        <v>0</v>
      </c>
      <c r="R24" s="40"/>
      <c r="S24" s="40"/>
      <c r="T24" s="40"/>
    </row>
    <row r="25" spans="1:20" ht="15.75" thickBot="1" x14ac:dyDescent="0.3">
      <c r="A25" s="106" t="s">
        <v>12</v>
      </c>
      <c r="B25" s="107"/>
      <c r="C25" s="107"/>
      <c r="D25" s="24">
        <f>D24</f>
        <v>0</v>
      </c>
      <c r="E25" s="24">
        <f t="shared" ref="E25:Q25" si="22">E24</f>
        <v>0</v>
      </c>
      <c r="F25" s="24">
        <f t="shared" si="22"/>
        <v>0</v>
      </c>
      <c r="G25" s="24">
        <f t="shared" si="22"/>
        <v>0</v>
      </c>
      <c r="H25" s="24">
        <f t="shared" si="22"/>
        <v>0</v>
      </c>
      <c r="I25" s="66">
        <f t="shared" si="22"/>
        <v>0</v>
      </c>
      <c r="J25" s="24">
        <f t="shared" si="22"/>
        <v>0</v>
      </c>
      <c r="K25" s="24">
        <f t="shared" si="22"/>
        <v>0</v>
      </c>
      <c r="L25" s="24">
        <f t="shared" si="22"/>
        <v>0</v>
      </c>
      <c r="M25" s="24">
        <f t="shared" si="22"/>
        <v>0</v>
      </c>
      <c r="N25" s="24">
        <f t="shared" si="22"/>
        <v>0</v>
      </c>
      <c r="O25" s="24">
        <f t="shared" si="22"/>
        <v>0</v>
      </c>
      <c r="P25" s="24">
        <f t="shared" si="22"/>
        <v>0</v>
      </c>
      <c r="Q25" s="24">
        <f t="shared" si="22"/>
        <v>0</v>
      </c>
      <c r="R25" s="41"/>
      <c r="S25" s="41"/>
      <c r="T25" s="41"/>
    </row>
    <row r="27" spans="1:20" ht="18.75" x14ac:dyDescent="0.3">
      <c r="A27" s="108" t="s">
        <v>33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8" spans="1:20" x14ac:dyDescent="0.25">
      <c r="E28" s="31" t="s">
        <v>35</v>
      </c>
      <c r="F28" s="31" t="s">
        <v>36</v>
      </c>
      <c r="G28" s="31" t="s">
        <v>18</v>
      </c>
      <c r="H28" s="31" t="s">
        <v>19</v>
      </c>
      <c r="I28" s="56" t="s">
        <v>20</v>
      </c>
      <c r="J28" s="31" t="s">
        <v>21</v>
      </c>
      <c r="K28" s="31" t="s">
        <v>17</v>
      </c>
      <c r="L28" s="45" t="s">
        <v>22</v>
      </c>
      <c r="M28" s="31" t="s">
        <v>23</v>
      </c>
      <c r="N28" s="31" t="s">
        <v>24</v>
      </c>
      <c r="O28" s="31" t="s">
        <v>25</v>
      </c>
      <c r="P28" s="31" t="s">
        <v>26</v>
      </c>
      <c r="Q28" s="31"/>
    </row>
    <row r="29" spans="1:20" ht="45" x14ac:dyDescent="0.25">
      <c r="A29" s="103" t="s">
        <v>62</v>
      </c>
      <c r="B29" s="11" t="s">
        <v>1</v>
      </c>
      <c r="C29" s="11" t="s">
        <v>0</v>
      </c>
      <c r="D29" s="11" t="s">
        <v>3</v>
      </c>
      <c r="E29" s="27" t="s">
        <v>28</v>
      </c>
      <c r="F29" s="27" t="s">
        <v>27</v>
      </c>
      <c r="G29" s="50" t="s">
        <v>29</v>
      </c>
      <c r="H29" s="50" t="s">
        <v>8</v>
      </c>
      <c r="I29" s="62" t="s">
        <v>9</v>
      </c>
      <c r="J29" s="27" t="s">
        <v>10</v>
      </c>
      <c r="K29" s="27" t="s">
        <v>30</v>
      </c>
      <c r="L29" s="46" t="s">
        <v>31</v>
      </c>
      <c r="M29" s="30" t="s">
        <v>11</v>
      </c>
      <c r="N29" s="30" t="s">
        <v>32</v>
      </c>
      <c r="O29" s="30" t="s">
        <v>37</v>
      </c>
      <c r="P29" s="30" t="s">
        <v>38</v>
      </c>
      <c r="Q29" s="14" t="s">
        <v>16</v>
      </c>
    </row>
    <row r="30" spans="1:20" ht="15.75" thickBot="1" x14ac:dyDescent="0.3">
      <c r="A30" s="32"/>
      <c r="B30" s="32"/>
      <c r="C30" s="33"/>
      <c r="D30" s="34">
        <v>0</v>
      </c>
      <c r="E30" s="96">
        <v>0</v>
      </c>
      <c r="F30" s="96">
        <v>0</v>
      </c>
      <c r="G30" s="97">
        <v>0</v>
      </c>
      <c r="H30" s="97">
        <v>0</v>
      </c>
      <c r="I30" s="63">
        <v>0</v>
      </c>
      <c r="J30" s="96">
        <v>0</v>
      </c>
      <c r="K30" s="96">
        <v>0</v>
      </c>
      <c r="L30" s="97">
        <v>0</v>
      </c>
      <c r="M30" s="96">
        <v>0</v>
      </c>
      <c r="N30" s="96">
        <v>0</v>
      </c>
      <c r="O30" s="96">
        <v>0</v>
      </c>
      <c r="P30" s="96">
        <v>0</v>
      </c>
      <c r="Q30" s="81">
        <v>0</v>
      </c>
    </row>
    <row r="31" spans="1:20" ht="15.75" thickBot="1" x14ac:dyDescent="0.3">
      <c r="A31" s="113" t="s">
        <v>15</v>
      </c>
      <c r="B31" s="114"/>
      <c r="C31" s="120"/>
      <c r="D31" s="90">
        <f>SUM(D30:D30)</f>
        <v>0</v>
      </c>
      <c r="E31" s="98">
        <f>SUM(E30:E30)</f>
        <v>0</v>
      </c>
      <c r="F31" s="22">
        <f>SUM(F30:F30)</f>
        <v>0</v>
      </c>
      <c r="G31" s="99">
        <v>0</v>
      </c>
      <c r="H31" s="99">
        <f t="shared" ref="H31:Q31" si="23">SUM(H30:H30)</f>
        <v>0</v>
      </c>
      <c r="I31" s="60">
        <f t="shared" si="23"/>
        <v>0</v>
      </c>
      <c r="J31" s="21">
        <f t="shared" si="23"/>
        <v>0</v>
      </c>
      <c r="K31" s="22">
        <f t="shared" si="23"/>
        <v>0</v>
      </c>
      <c r="L31" s="99">
        <f t="shared" si="23"/>
        <v>0</v>
      </c>
      <c r="M31" s="21">
        <f t="shared" si="23"/>
        <v>0</v>
      </c>
      <c r="N31" s="21">
        <f t="shared" si="23"/>
        <v>0</v>
      </c>
      <c r="O31" s="21">
        <f t="shared" si="23"/>
        <v>0</v>
      </c>
      <c r="P31" s="21">
        <f t="shared" si="23"/>
        <v>0</v>
      </c>
      <c r="Q31" s="100">
        <f t="shared" si="23"/>
        <v>0</v>
      </c>
    </row>
    <row r="32" spans="1:20" ht="15.75" thickBot="1" x14ac:dyDescent="0.3">
      <c r="A32" s="32"/>
      <c r="B32" s="32"/>
      <c r="C32" s="33"/>
      <c r="D32" s="33">
        <v>0</v>
      </c>
      <c r="E32" s="96">
        <v>0</v>
      </c>
      <c r="F32" s="96">
        <v>0</v>
      </c>
      <c r="G32" s="97">
        <v>0</v>
      </c>
      <c r="H32" s="97">
        <v>0</v>
      </c>
      <c r="I32" s="91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</row>
    <row r="33" spans="1:17" ht="15.75" thickBot="1" x14ac:dyDescent="0.3">
      <c r="A33" s="121" t="s">
        <v>34</v>
      </c>
      <c r="B33" s="122"/>
      <c r="C33" s="123"/>
      <c r="D33" s="92">
        <f t="shared" ref="D33:Q33" si="24">SUM(D32:D32)</f>
        <v>0</v>
      </c>
      <c r="E33" s="93">
        <f t="shared" si="24"/>
        <v>0</v>
      </c>
      <c r="F33" s="93">
        <f t="shared" si="24"/>
        <v>0</v>
      </c>
      <c r="G33" s="94">
        <f t="shared" si="24"/>
        <v>0</v>
      </c>
      <c r="H33" s="94">
        <f t="shared" si="24"/>
        <v>0</v>
      </c>
      <c r="I33" s="95">
        <f t="shared" si="24"/>
        <v>0</v>
      </c>
      <c r="J33" s="93">
        <f t="shared" si="24"/>
        <v>0</v>
      </c>
      <c r="K33" s="93">
        <f t="shared" si="24"/>
        <v>0</v>
      </c>
      <c r="L33" s="93">
        <f t="shared" si="24"/>
        <v>0</v>
      </c>
      <c r="M33" s="93">
        <f t="shared" si="24"/>
        <v>0</v>
      </c>
      <c r="N33" s="93">
        <f t="shared" si="24"/>
        <v>0</v>
      </c>
      <c r="O33" s="93">
        <f t="shared" si="24"/>
        <v>0</v>
      </c>
      <c r="P33" s="93">
        <f t="shared" si="24"/>
        <v>0</v>
      </c>
      <c r="Q33" s="90">
        <f t="shared" si="24"/>
        <v>0</v>
      </c>
    </row>
    <row r="34" spans="1:17" ht="15.75" thickBot="1" x14ac:dyDescent="0.3">
      <c r="A34" s="24" t="s">
        <v>12</v>
      </c>
      <c r="B34" s="24"/>
      <c r="C34" s="24"/>
      <c r="D34" s="24">
        <f>D31+D33</f>
        <v>0</v>
      </c>
      <c r="E34" s="24">
        <f>E31+E33</f>
        <v>0</v>
      </c>
      <c r="F34" s="24">
        <f>F31+F33</f>
        <v>0</v>
      </c>
      <c r="G34" s="49">
        <f>G33+G31</f>
        <v>0</v>
      </c>
      <c r="H34" s="49">
        <f t="shared" ref="H34:Q34" si="25">H31</f>
        <v>0</v>
      </c>
      <c r="I34" s="66">
        <f t="shared" si="25"/>
        <v>0</v>
      </c>
      <c r="J34" s="24">
        <f t="shared" si="25"/>
        <v>0</v>
      </c>
      <c r="K34" s="24">
        <f t="shared" si="25"/>
        <v>0</v>
      </c>
      <c r="L34" s="24">
        <f t="shared" si="25"/>
        <v>0</v>
      </c>
      <c r="M34" s="24">
        <f t="shared" si="25"/>
        <v>0</v>
      </c>
      <c r="N34" s="24">
        <f t="shared" si="25"/>
        <v>0</v>
      </c>
      <c r="O34" s="24">
        <f t="shared" si="25"/>
        <v>0</v>
      </c>
      <c r="P34" s="24">
        <f t="shared" si="25"/>
        <v>0</v>
      </c>
      <c r="Q34" s="24">
        <f t="shared" si="25"/>
        <v>0</v>
      </c>
    </row>
  </sheetData>
  <mergeCells count="10">
    <mergeCell ref="A24:C24"/>
    <mergeCell ref="A25:C25"/>
    <mergeCell ref="A27:Q27"/>
    <mergeCell ref="A31:C31"/>
    <mergeCell ref="A33:C33"/>
    <mergeCell ref="A2:Q2"/>
    <mergeCell ref="A6:C6"/>
    <mergeCell ref="A17:C17"/>
    <mergeCell ref="A18:C18"/>
    <mergeCell ref="A20:Q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SubGrupo de Gasto 18 Febrero</vt:lpstr>
      <vt:lpstr>SubGrupo de Gasto 18 Marzo</vt:lpstr>
      <vt:lpstr>SubGrupo de Gasto 18 Abril</vt:lpstr>
      <vt:lpstr>SubGrupo de Gasto 18 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2019-06-05T18:48:04Z</dcterms:modified>
</cp:coreProperties>
</file>