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mayo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S22" i="1"/>
  <c r="S21" i="1"/>
  <c r="S20" i="1"/>
  <c r="R25" i="1" l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S24" i="1"/>
  <c r="S19" i="1"/>
  <c r="S18" i="1"/>
  <c r="S17" i="1"/>
  <c r="S16" i="1"/>
  <c r="S15" i="1"/>
  <c r="S14" i="1"/>
  <c r="S13" i="1"/>
  <c r="S12" i="1"/>
  <c r="R10" i="1"/>
  <c r="R26" i="1" s="1"/>
  <c r="Q10" i="1"/>
  <c r="P10" i="1"/>
  <c r="O10" i="1"/>
  <c r="O26" i="1" s="1"/>
  <c r="N10" i="1"/>
  <c r="N26" i="1" s="1"/>
  <c r="M10" i="1"/>
  <c r="L10" i="1"/>
  <c r="K10" i="1"/>
  <c r="K26" i="1" s="1"/>
  <c r="J10" i="1"/>
  <c r="J26" i="1" s="1"/>
  <c r="I10" i="1"/>
  <c r="H10" i="1"/>
  <c r="G10" i="1"/>
  <c r="G26" i="1" s="1"/>
  <c r="F10" i="1"/>
  <c r="F26" i="1" s="1"/>
  <c r="E10" i="1"/>
  <c r="D10" i="1"/>
  <c r="S9" i="1"/>
  <c r="S8" i="1"/>
  <c r="S7" i="1"/>
  <c r="S6" i="1"/>
  <c r="S5" i="1"/>
  <c r="D26" i="1" l="1"/>
  <c r="P26" i="1"/>
  <c r="M26" i="1"/>
  <c r="Q26" i="1"/>
  <c r="L26" i="1"/>
  <c r="S25" i="1"/>
  <c r="H26" i="1"/>
  <c r="E26" i="1"/>
  <c r="I26" i="1"/>
  <c r="S10" i="1"/>
  <c r="S26" i="1" l="1"/>
</calcChain>
</file>

<file path=xl/sharedStrings.xml><?xml version="1.0" encoding="utf-8"?>
<sst xmlns="http://schemas.openxmlformats.org/spreadsheetml/2006/main" count="52" uniqueCount="47">
  <si>
    <t>PROGRAMA PRODENORTE</t>
  </si>
  <si>
    <t>NO.</t>
  </si>
  <si>
    <t>REN-No.CONTRATO-FECHA</t>
  </si>
  <si>
    <t>NOMBRE</t>
  </si>
  <si>
    <t xml:space="preserve">VALOR CONTRATO ANUAL </t>
  </si>
  <si>
    <t>PRIMER Y ÚNICO   PAGO FUENTE 61</t>
  </si>
  <si>
    <t xml:space="preserve">PRIMER   PAGO FUENTE 52 </t>
  </si>
  <si>
    <t>PRIMER Y ÚNICO    PAGO FUENTE 11</t>
  </si>
  <si>
    <t>SEGUNDO PAGO FUENTE 52</t>
  </si>
  <si>
    <t>SEGUNDO PAGO FUENTE 11</t>
  </si>
  <si>
    <t xml:space="preserve"> TERCER PAGO FUENTE 11</t>
  </si>
  <si>
    <t>CUARTO PAGO</t>
  </si>
  <si>
    <t>QUINTO PAGO</t>
  </si>
  <si>
    <t>SEXTO PAGO</t>
  </si>
  <si>
    <t>SEPTIMO PAGO</t>
  </si>
  <si>
    <t>OCTAVO  PAGO</t>
  </si>
  <si>
    <t>NOVENO PAGO</t>
  </si>
  <si>
    <t xml:space="preserve"> DECIMO PAGO</t>
  </si>
  <si>
    <t>ULTIMO PAGO FUENTE 11</t>
  </si>
  <si>
    <t xml:space="preserve">TOTAL </t>
  </si>
  <si>
    <t>TOTAL  RENGLON 189</t>
  </si>
  <si>
    <t>GRAN TOTAL</t>
  </si>
  <si>
    <t>184-Acta 06-2018   de fecha: 28/06/2018</t>
  </si>
  <si>
    <t>GAFER CONSULTING GROPU, SOCIEDAD</t>
  </si>
  <si>
    <t>CABRERA CRUZ RUDY OSBERTO</t>
  </si>
  <si>
    <t>PAZ Y PAZ BAILEY CARMEN MARIA</t>
  </si>
  <si>
    <t>189-Acta 9 - 2018</t>
  </si>
  <si>
    <t xml:space="preserve">CAAL MACZ JONATHAN ADIN </t>
  </si>
  <si>
    <t>189-Acta 37-2017 acta MOD. 007-2018</t>
  </si>
  <si>
    <t>189-Acta 36-2017 acta MOD. 007-2018</t>
  </si>
  <si>
    <t>189-Acta 47-2017 acta MOD. 007-2018</t>
  </si>
  <si>
    <t>CRUZ MUS CESAR ARTURO</t>
  </si>
  <si>
    <t>189-Acta 39-2017 acta MOD. 007-2018</t>
  </si>
  <si>
    <t>LEMUS DIAZ RAUL DANIEL</t>
  </si>
  <si>
    <t>189-Acta 23-2017 acta MOD. 007-2018</t>
  </si>
  <si>
    <t>CASTILLO DOMINGUEZ DANIEL ARMANDO</t>
  </si>
  <si>
    <t>189-Acta 15-2018</t>
  </si>
  <si>
    <t>189-Acta 49-2017 acta MOD. 007-2018</t>
  </si>
  <si>
    <t>BARRIOS CHICAS BYRON OMAR</t>
  </si>
  <si>
    <t>189-Acta 45-2017 acta MOD. 007-2018</t>
  </si>
  <si>
    <t>189-Acta 48-2017 acta MOD. 007-2018</t>
  </si>
  <si>
    <t>189-Acta 32-2017 acta MOD. 007-2018</t>
  </si>
  <si>
    <t>MACZ CUC IXEL</t>
  </si>
  <si>
    <t>189-Acta 30-2017 acta MOD. 007-2018</t>
  </si>
  <si>
    <t>189-Acta 38-2017 acta MOD. 007-2018</t>
  </si>
  <si>
    <t>TOTAL  RENGLON 184</t>
  </si>
  <si>
    <t>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</si>
</sst>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3" borderId="4" xfId="0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7" fillId="4" borderId="4" xfId="0" applyFont="1" applyFill="1" applyBorder="1" applyAlignment="1">
      <alignment horizontal="left" vertical="center" wrapText="1"/>
    </xf>
    <xf numFmtId="164" fontId="1" fillId="0" borderId="4" xfId="1" applyFont="1" applyBorder="1"/>
    <xf numFmtId="165" fontId="0" fillId="0" borderId="4" xfId="0" applyNumberFormat="1" applyBorder="1"/>
    <xf numFmtId="0" fontId="0" fillId="4" borderId="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 vertical="center"/>
    </xf>
    <xf numFmtId="164" fontId="2" fillId="3" borderId="8" xfId="1" applyFont="1" applyFill="1" applyBorder="1"/>
    <xf numFmtId="165" fontId="2" fillId="3" borderId="7" xfId="0" applyNumberFormat="1" applyFont="1" applyFill="1" applyBorder="1"/>
    <xf numFmtId="165" fontId="2" fillId="3" borderId="9" xfId="0" applyNumberFormat="1" applyFont="1" applyFill="1" applyBorder="1"/>
    <xf numFmtId="164" fontId="0" fillId="0" borderId="0" xfId="0" applyNumberFormat="1"/>
    <xf numFmtId="165" fontId="0" fillId="0" borderId="0" xfId="0" applyNumberFormat="1"/>
    <xf numFmtId="165" fontId="0" fillId="0" borderId="10" xfId="0" applyNumberFormat="1" applyBorder="1"/>
    <xf numFmtId="0" fontId="0" fillId="4" borderId="4" xfId="0" applyFill="1" applyBorder="1" applyAlignment="1">
      <alignment horizontal="left" vertical="center"/>
    </xf>
    <xf numFmtId="164" fontId="1" fillId="4" borderId="4" xfId="1" applyFont="1" applyFill="1" applyBorder="1"/>
    <xf numFmtId="164" fontId="2" fillId="3" borderId="12" xfId="1" applyFont="1" applyFill="1" applyBorder="1"/>
    <xf numFmtId="165" fontId="2" fillId="3" borderId="12" xfId="0" applyNumberFormat="1" applyFont="1" applyFill="1" applyBorder="1"/>
    <xf numFmtId="164" fontId="2" fillId="5" borderId="14" xfId="0" applyNumberFormat="1" applyFont="1" applyFill="1" applyBorder="1"/>
    <xf numFmtId="164" fontId="2" fillId="5" borderId="2" xfId="0" applyNumberFormat="1" applyFont="1" applyFill="1" applyBorder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V28"/>
  <sheetViews>
    <sheetView tabSelected="1" topLeftCell="A19" workbookViewId="0">
      <selection activeCell="A3" sqref="A3:S3"/>
    </sheetView>
  </sheetViews>
  <sheetFormatPr baseColWidth="10" defaultRowHeight="15" x14ac:dyDescent="0.25"/>
  <cols>
    <col min="1" max="1" width="3.7109375" customWidth="1"/>
    <col min="2" max="2" width="10.85546875" customWidth="1"/>
    <col min="3" max="3" width="36.85546875" customWidth="1"/>
    <col min="4" max="4" width="14.5703125" customWidth="1"/>
    <col min="5" max="5" width="15" customWidth="1"/>
    <col min="6" max="6" width="12.7109375" customWidth="1"/>
    <col min="7" max="7" width="13.85546875" customWidth="1"/>
    <col min="8" max="8" width="12.7109375" customWidth="1"/>
    <col min="9" max="9" width="12.85546875" customWidth="1"/>
    <col min="10" max="10" width="12" bestFit="1" customWidth="1"/>
    <col min="11" max="11" width="9.7109375" customWidth="1"/>
    <col min="12" max="12" width="10.140625" customWidth="1"/>
    <col min="13" max="13" width="9.5703125" customWidth="1"/>
    <col min="14" max="14" width="10" customWidth="1"/>
    <col min="15" max="15" width="9.5703125" customWidth="1"/>
    <col min="16" max="16" width="8.85546875" customWidth="1"/>
    <col min="17" max="17" width="9.85546875" customWidth="1"/>
    <col min="18" max="18" width="13.28515625" customWidth="1"/>
    <col min="19" max="19" width="14.5703125" customWidth="1"/>
    <col min="20" max="20" width="13" bestFit="1" customWidth="1"/>
    <col min="21" max="21" width="12" bestFit="1" customWidth="1"/>
    <col min="22" max="22" width="13" bestFit="1" customWidth="1"/>
  </cols>
  <sheetData>
    <row r="1" spans="1:22" ht="7.5" customHeight="1" thickBot="1" x14ac:dyDescent="0.3"/>
    <row r="2" spans="1:22" ht="18.75" customHeight="1" thickBot="1" x14ac:dyDescent="0.4">
      <c r="A2" s="24" t="s">
        <v>46</v>
      </c>
      <c r="B2" s="25"/>
      <c r="C2" s="25"/>
      <c r="D2" s="26"/>
    </row>
    <row r="3" spans="1:22" ht="21.75" thickBot="1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2" ht="60" x14ac:dyDescent="0.25">
      <c r="A4" s="1" t="s">
        <v>1</v>
      </c>
      <c r="B4" s="2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</row>
    <row r="5" spans="1:22" ht="45.75" x14ac:dyDescent="0.25">
      <c r="A5" s="5">
        <v>1</v>
      </c>
      <c r="B5" s="6" t="s">
        <v>22</v>
      </c>
      <c r="C5" s="7" t="s">
        <v>23</v>
      </c>
      <c r="D5" s="8">
        <v>45970</v>
      </c>
      <c r="E5" s="8"/>
      <c r="F5" s="9"/>
      <c r="G5" s="9"/>
      <c r="H5" s="9">
        <v>38720</v>
      </c>
      <c r="I5" s="9">
        <v>5280</v>
      </c>
      <c r="J5" s="9"/>
      <c r="K5" s="9"/>
      <c r="L5" s="9"/>
      <c r="M5" s="9"/>
      <c r="N5" s="9"/>
      <c r="O5" s="9"/>
      <c r="P5" s="9"/>
      <c r="Q5" s="9"/>
      <c r="R5" s="9"/>
      <c r="S5" s="9">
        <f>SUM(E5:Q5)</f>
        <v>44000</v>
      </c>
    </row>
    <row r="6" spans="1:22" x14ac:dyDescent="0.25">
      <c r="A6" s="5"/>
      <c r="B6" s="6"/>
      <c r="C6" s="10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>
        <f>SUM(E6:Q6)</f>
        <v>0</v>
      </c>
    </row>
    <row r="7" spans="1:22" x14ac:dyDescent="0.25">
      <c r="A7" s="5"/>
      <c r="B7" s="6"/>
      <c r="C7" s="11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>
        <f>SUM(E7:Q7)</f>
        <v>0</v>
      </c>
    </row>
    <row r="8" spans="1:22" x14ac:dyDescent="0.25">
      <c r="A8" s="5"/>
      <c r="B8" s="6"/>
      <c r="C8" s="11"/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>
        <f>SUM(E8:Q8)</f>
        <v>0</v>
      </c>
    </row>
    <row r="9" spans="1:22" ht="15.75" thickBot="1" x14ac:dyDescent="0.3">
      <c r="A9" s="5"/>
      <c r="B9" s="6"/>
      <c r="C9" s="11"/>
      <c r="D9" s="8"/>
      <c r="E9" s="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f>SUM(E9:Q9)</f>
        <v>0</v>
      </c>
    </row>
    <row r="10" spans="1:22" ht="15.75" thickBot="1" x14ac:dyDescent="0.3">
      <c r="A10" s="28" t="s">
        <v>45</v>
      </c>
      <c r="B10" s="29"/>
      <c r="C10" s="29"/>
      <c r="D10" s="12">
        <f t="shared" ref="D10:S10" si="0">SUM(D5:D9)</f>
        <v>45970</v>
      </c>
      <c r="E10" s="12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38720</v>
      </c>
      <c r="I10" s="13">
        <f t="shared" si="0"/>
        <v>5280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  <c r="R10" s="13">
        <f t="shared" si="0"/>
        <v>0</v>
      </c>
      <c r="S10" s="14">
        <f t="shared" si="0"/>
        <v>44000</v>
      </c>
      <c r="T10" s="15"/>
      <c r="U10" s="16"/>
    </row>
    <row r="11" spans="1:22" x14ac:dyDescent="0.25">
      <c r="A11" s="5">
        <v>2</v>
      </c>
      <c r="B11" s="6"/>
      <c r="C11" s="10"/>
      <c r="D11" s="8"/>
      <c r="E11" s="8"/>
      <c r="F11" s="9"/>
      <c r="G11" s="9"/>
      <c r="H11" s="9"/>
      <c r="I11" s="9"/>
      <c r="J11" s="9"/>
      <c r="K11" s="17"/>
      <c r="L11" s="17"/>
      <c r="M11" s="17"/>
      <c r="N11" s="17"/>
      <c r="O11" s="17"/>
      <c r="P11" s="17"/>
      <c r="Q11" s="17"/>
      <c r="R11" s="17"/>
      <c r="S11" s="17"/>
    </row>
    <row r="12" spans="1:22" ht="23.25" x14ac:dyDescent="0.25">
      <c r="A12" s="5">
        <v>3</v>
      </c>
      <c r="B12" s="6" t="s">
        <v>26</v>
      </c>
      <c r="C12" s="11" t="s">
        <v>27</v>
      </c>
      <c r="D12" s="8">
        <v>35000</v>
      </c>
      <c r="E12" s="8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35000</v>
      </c>
      <c r="S12" s="9">
        <f t="shared" ref="S12:S24" si="1">SUM(E12:R12)</f>
        <v>35000</v>
      </c>
    </row>
    <row r="13" spans="1:22" ht="45.75" x14ac:dyDescent="0.25">
      <c r="A13" s="5">
        <v>4</v>
      </c>
      <c r="B13" s="6" t="s">
        <v>28</v>
      </c>
      <c r="C13" s="11" t="s">
        <v>24</v>
      </c>
      <c r="D13" s="8">
        <v>7412.5</v>
      </c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7412.5</v>
      </c>
      <c r="S13" s="9">
        <f t="shared" si="1"/>
        <v>7412.5</v>
      </c>
    </row>
    <row r="14" spans="1:22" ht="45.75" x14ac:dyDescent="0.25">
      <c r="A14" s="5">
        <v>5</v>
      </c>
      <c r="B14" s="6" t="s">
        <v>29</v>
      </c>
      <c r="C14" s="11" t="s">
        <v>24</v>
      </c>
      <c r="D14" s="8">
        <v>7450</v>
      </c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7450</v>
      </c>
      <c r="S14" s="9">
        <f t="shared" si="1"/>
        <v>7450</v>
      </c>
      <c r="V14" s="16"/>
    </row>
    <row r="15" spans="1:22" ht="45.75" x14ac:dyDescent="0.25">
      <c r="A15" s="5"/>
      <c r="B15" s="6" t="s">
        <v>30</v>
      </c>
      <c r="C15" s="18" t="s">
        <v>31</v>
      </c>
      <c r="D15" s="19">
        <v>7425</v>
      </c>
      <c r="E15" s="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7425</v>
      </c>
      <c r="S15" s="9">
        <f t="shared" si="1"/>
        <v>7425</v>
      </c>
      <c r="V15" s="16"/>
    </row>
    <row r="16" spans="1:22" ht="45.75" x14ac:dyDescent="0.25">
      <c r="A16" s="5"/>
      <c r="B16" s="6" t="s">
        <v>32</v>
      </c>
      <c r="C16" s="18" t="s">
        <v>33</v>
      </c>
      <c r="D16" s="19">
        <v>7250</v>
      </c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7250</v>
      </c>
      <c r="S16" s="9">
        <f t="shared" si="1"/>
        <v>7250</v>
      </c>
      <c r="V16" s="16"/>
    </row>
    <row r="17" spans="1:22" ht="23.25" x14ac:dyDescent="0.25">
      <c r="A17" s="5"/>
      <c r="B17" s="6" t="s">
        <v>36</v>
      </c>
      <c r="C17" s="11" t="s">
        <v>35</v>
      </c>
      <c r="D17" s="19">
        <v>60000</v>
      </c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60000</v>
      </c>
      <c r="S17" s="9">
        <f t="shared" si="1"/>
        <v>60000</v>
      </c>
      <c r="V17" s="16"/>
    </row>
    <row r="18" spans="1:22" ht="45.75" x14ac:dyDescent="0.25">
      <c r="A18" s="5"/>
      <c r="B18" s="6" t="s">
        <v>34</v>
      </c>
      <c r="C18" s="11" t="s">
        <v>25</v>
      </c>
      <c r="D18" s="19">
        <v>7250</v>
      </c>
      <c r="E18" s="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7250</v>
      </c>
      <c r="S18" s="9">
        <f t="shared" si="1"/>
        <v>7250</v>
      </c>
      <c r="V18" s="16"/>
    </row>
    <row r="19" spans="1:22" ht="45.75" x14ac:dyDescent="0.25">
      <c r="A19" s="5"/>
      <c r="B19" s="6" t="s">
        <v>37</v>
      </c>
      <c r="C19" s="11" t="s">
        <v>38</v>
      </c>
      <c r="D19" s="19">
        <v>7175</v>
      </c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7150</v>
      </c>
      <c r="S19" s="9">
        <f t="shared" si="1"/>
        <v>7150</v>
      </c>
      <c r="V19" s="16"/>
    </row>
    <row r="20" spans="1:22" ht="45.75" x14ac:dyDescent="0.25">
      <c r="A20" s="5"/>
      <c r="B20" s="6" t="s">
        <v>39</v>
      </c>
      <c r="C20" s="10" t="s">
        <v>31</v>
      </c>
      <c r="D20" s="8">
        <v>7425</v>
      </c>
      <c r="E20" s="8"/>
      <c r="F20" s="9"/>
      <c r="G20" s="9"/>
      <c r="H20" s="9"/>
      <c r="I20" s="9"/>
      <c r="J20" s="9"/>
      <c r="K20" s="17"/>
      <c r="L20" s="17"/>
      <c r="M20" s="17"/>
      <c r="N20" s="17"/>
      <c r="O20" s="17"/>
      <c r="P20" s="17"/>
      <c r="Q20" s="17"/>
      <c r="R20" s="9">
        <v>7425</v>
      </c>
      <c r="S20" s="17">
        <f t="shared" ref="S20:S23" si="2">SUM(E20:R20)</f>
        <v>7425</v>
      </c>
      <c r="V20" s="16"/>
    </row>
    <row r="21" spans="1:22" ht="45.75" x14ac:dyDescent="0.25">
      <c r="A21" s="5"/>
      <c r="B21" s="6" t="s">
        <v>40</v>
      </c>
      <c r="C21" s="10" t="s">
        <v>31</v>
      </c>
      <c r="D21" s="8">
        <v>7425</v>
      </c>
      <c r="E21" s="8"/>
      <c r="F21" s="9"/>
      <c r="G21" s="9"/>
      <c r="H21" s="9"/>
      <c r="I21" s="9"/>
      <c r="J21" s="9"/>
      <c r="K21" s="17"/>
      <c r="L21" s="17"/>
      <c r="M21" s="17"/>
      <c r="N21" s="17"/>
      <c r="O21" s="17"/>
      <c r="P21" s="17"/>
      <c r="Q21" s="17"/>
      <c r="R21" s="9">
        <v>7425</v>
      </c>
      <c r="S21" s="17">
        <f t="shared" si="2"/>
        <v>7425</v>
      </c>
      <c r="V21" s="16"/>
    </row>
    <row r="22" spans="1:22" ht="45.75" x14ac:dyDescent="0.25">
      <c r="A22" s="5"/>
      <c r="B22" s="6" t="s">
        <v>41</v>
      </c>
      <c r="C22" s="10" t="s">
        <v>42</v>
      </c>
      <c r="D22" s="8">
        <v>7325</v>
      </c>
      <c r="E22" s="8"/>
      <c r="F22" s="9"/>
      <c r="G22" s="9"/>
      <c r="H22" s="9"/>
      <c r="I22" s="9"/>
      <c r="J22" s="9"/>
      <c r="K22" s="17"/>
      <c r="L22" s="17"/>
      <c r="M22" s="17"/>
      <c r="N22" s="17"/>
      <c r="O22" s="17"/>
      <c r="P22" s="17"/>
      <c r="Q22" s="17"/>
      <c r="R22" s="9">
        <v>7325</v>
      </c>
      <c r="S22" s="17">
        <f t="shared" si="2"/>
        <v>7325</v>
      </c>
      <c r="V22" s="16"/>
    </row>
    <row r="23" spans="1:22" ht="45.75" x14ac:dyDescent="0.25">
      <c r="A23" s="5"/>
      <c r="B23" s="6" t="s">
        <v>44</v>
      </c>
      <c r="C23" s="11" t="s">
        <v>24</v>
      </c>
      <c r="D23" s="8">
        <v>7387.5</v>
      </c>
      <c r="E23" s="8"/>
      <c r="F23" s="9"/>
      <c r="G23" s="9"/>
      <c r="H23" s="9"/>
      <c r="I23" s="9"/>
      <c r="J23" s="9"/>
      <c r="K23" s="17"/>
      <c r="L23" s="17"/>
      <c r="M23" s="17"/>
      <c r="N23" s="17"/>
      <c r="O23" s="17"/>
      <c r="P23" s="17"/>
      <c r="Q23" s="17"/>
      <c r="R23" s="9">
        <v>7387</v>
      </c>
      <c r="S23" s="17">
        <f t="shared" si="2"/>
        <v>7387</v>
      </c>
      <c r="V23" s="16"/>
    </row>
    <row r="24" spans="1:22" ht="45.75" x14ac:dyDescent="0.25">
      <c r="A24" s="5"/>
      <c r="B24" s="6" t="s">
        <v>43</v>
      </c>
      <c r="C24" s="18" t="s">
        <v>25</v>
      </c>
      <c r="D24" s="19">
        <v>7250</v>
      </c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7250</v>
      </c>
      <c r="S24" s="9">
        <f t="shared" si="1"/>
        <v>7250</v>
      </c>
      <c r="T24" s="16"/>
    </row>
    <row r="25" spans="1:22" ht="15.75" thickBot="1" x14ac:dyDescent="0.3">
      <c r="A25" s="30" t="s">
        <v>20</v>
      </c>
      <c r="B25" s="31"/>
      <c r="C25" s="32"/>
      <c r="D25" s="20">
        <f>SUM(D11:D24)</f>
        <v>175775</v>
      </c>
      <c r="E25" s="21">
        <f>SUM(E11:E24)</f>
        <v>0</v>
      </c>
      <c r="F25" s="21">
        <f>SUM(F11:F24)</f>
        <v>0</v>
      </c>
      <c r="G25" s="21">
        <f>SUM(G12:G24)</f>
        <v>0</v>
      </c>
      <c r="H25" s="21">
        <f t="shared" ref="H25:S25" si="3">SUM(H11:H24)</f>
        <v>0</v>
      </c>
      <c r="I25" s="21">
        <f t="shared" si="3"/>
        <v>0</v>
      </c>
      <c r="J25" s="21">
        <f t="shared" si="3"/>
        <v>0</v>
      </c>
      <c r="K25" s="21">
        <f t="shared" si="3"/>
        <v>0</v>
      </c>
      <c r="L25" s="21">
        <f t="shared" si="3"/>
        <v>0</v>
      </c>
      <c r="M25" s="21">
        <f t="shared" si="3"/>
        <v>0</v>
      </c>
      <c r="N25" s="21">
        <f t="shared" si="3"/>
        <v>0</v>
      </c>
      <c r="O25" s="21">
        <f t="shared" si="3"/>
        <v>0</v>
      </c>
      <c r="P25" s="21">
        <f t="shared" si="3"/>
        <v>0</v>
      </c>
      <c r="Q25" s="21">
        <f t="shared" si="3"/>
        <v>0</v>
      </c>
      <c r="R25" s="21">
        <f t="shared" si="3"/>
        <v>175749.5</v>
      </c>
      <c r="S25" s="21">
        <f t="shared" si="3"/>
        <v>175749.5</v>
      </c>
      <c r="T25" s="16"/>
    </row>
    <row r="26" spans="1:22" ht="15.75" thickBot="1" x14ac:dyDescent="0.3">
      <c r="A26" s="33" t="s">
        <v>21</v>
      </c>
      <c r="B26" s="34"/>
      <c r="C26" s="34"/>
      <c r="D26" s="22">
        <f>+D10+D25</f>
        <v>221745</v>
      </c>
      <c r="E26" s="22">
        <f t="shared" ref="E26:S26" si="4">+E10+E25</f>
        <v>0</v>
      </c>
      <c r="F26" s="22">
        <f>+F10+F25</f>
        <v>0</v>
      </c>
      <c r="G26" s="23">
        <f t="shared" si="4"/>
        <v>0</v>
      </c>
      <c r="H26" s="23">
        <f t="shared" si="4"/>
        <v>38720</v>
      </c>
      <c r="I26" s="23">
        <f t="shared" si="4"/>
        <v>5280</v>
      </c>
      <c r="J26" s="23">
        <f t="shared" si="4"/>
        <v>0</v>
      </c>
      <c r="K26" s="23">
        <f t="shared" si="4"/>
        <v>0</v>
      </c>
      <c r="L26" s="23">
        <f t="shared" si="4"/>
        <v>0</v>
      </c>
      <c r="M26" s="23">
        <f t="shared" si="4"/>
        <v>0</v>
      </c>
      <c r="N26" s="23">
        <f t="shared" si="4"/>
        <v>0</v>
      </c>
      <c r="O26" s="23">
        <f t="shared" si="4"/>
        <v>0</v>
      </c>
      <c r="P26" s="23">
        <f t="shared" si="4"/>
        <v>0</v>
      </c>
      <c r="Q26" s="23">
        <f t="shared" si="4"/>
        <v>0</v>
      </c>
      <c r="R26" s="23">
        <f t="shared" si="4"/>
        <v>175749.5</v>
      </c>
      <c r="S26" s="23">
        <f t="shared" si="4"/>
        <v>219749.5</v>
      </c>
    </row>
    <row r="27" spans="1:22" x14ac:dyDescent="0.25">
      <c r="D27" s="15"/>
      <c r="E27" s="15"/>
      <c r="G27" s="16"/>
      <c r="S27" s="15"/>
    </row>
    <row r="28" spans="1:22" x14ac:dyDescent="0.25">
      <c r="E28" s="15"/>
    </row>
  </sheetData>
  <mergeCells count="5">
    <mergeCell ref="A2:D2"/>
    <mergeCell ref="A3:S3"/>
    <mergeCell ref="A10:C10"/>
    <mergeCell ref="A25:C25"/>
    <mergeCell ref="A26:C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prodenorte</dc:creator>
  <cp:lastModifiedBy>Sandra Patricia Montavan</cp:lastModifiedBy>
  <dcterms:created xsi:type="dcterms:W3CDTF">2018-06-01T20:55:31Z</dcterms:created>
  <dcterms:modified xsi:type="dcterms:W3CDTF">2018-07-05T20:23:35Z</dcterms:modified>
</cp:coreProperties>
</file>