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240" yWindow="285" windowWidth="15480" windowHeight="10050"/>
  </bookViews>
  <sheets>
    <sheet name="Programa 11" sheetId="1" r:id="rId1"/>
  </sheets>
  <externalReferences>
    <externalReference r:id="rId2"/>
    <externalReference r:id="rId3"/>
  </externalReferences>
  <definedNames>
    <definedName name="_xlnm.Print_Area" localSheetId="0">'Programa 11'!$B$1:$L$16</definedName>
    <definedName name="_xlnm.Print_Titles" localSheetId="0">'Programa 11'!$6:$7</definedName>
  </definedNames>
  <calcPr calcId="144525"/>
</workbook>
</file>

<file path=xl/calcChain.xml><?xml version="1.0" encoding="utf-8"?>
<calcChain xmlns="http://schemas.openxmlformats.org/spreadsheetml/2006/main">
  <c r="K16" i="1" l="1"/>
  <c r="L16" i="1"/>
  <c r="J8" i="1" l="1"/>
  <c r="K8" i="1"/>
  <c r="L8" i="1"/>
  <c r="J9" i="1"/>
  <c r="K9" i="1"/>
  <c r="L9" i="1"/>
  <c r="C5" i="1" l="1"/>
</calcChain>
</file>

<file path=xl/sharedStrings.xml><?xml version="1.0" encoding="utf-8"?>
<sst xmlns="http://schemas.openxmlformats.org/spreadsheetml/2006/main" count="40" uniqueCount="33">
  <si>
    <t>Ficha Técnica de Seguimiento Especial del Gasto</t>
  </si>
  <si>
    <t>Presupuesto por Género</t>
  </si>
  <si>
    <r>
      <rPr>
        <b/>
        <sz val="10"/>
        <color indexed="12"/>
        <rFont val="Times New Roman"/>
        <family val="1"/>
      </rPr>
      <t>(A)</t>
    </r>
    <r>
      <rPr>
        <sz val="10"/>
        <rFont val="Times New Roman"/>
        <family val="1"/>
      </rPr>
      <t xml:space="preserve"> </t>
    </r>
    <r>
      <rPr>
        <sz val="10"/>
        <rFont val="Times New Roman"/>
        <family val="1"/>
      </rPr>
      <t>Entidad</t>
    </r>
  </si>
  <si>
    <r>
      <rPr>
        <b/>
        <sz val="10"/>
        <color indexed="12"/>
        <rFont val="Times New Roman"/>
        <family val="1"/>
      </rPr>
      <t>(B)</t>
    </r>
    <r>
      <rPr>
        <sz val="10"/>
        <rFont val="Times New Roman"/>
        <family val="1"/>
      </rPr>
      <t xml:space="preserve"> </t>
    </r>
    <r>
      <rPr>
        <sz val="10"/>
        <rFont val="Times New Roman"/>
        <family val="1"/>
      </rPr>
      <t>Fecha</t>
    </r>
  </si>
  <si>
    <t>1 1 1 3 0012 Ministerio de Agricultura, Ganadería y Alimentación</t>
  </si>
  <si>
    <t>`8-2-2</t>
  </si>
  <si>
    <t>(D)
Estructura Programática Asociada</t>
  </si>
  <si>
    <t>(E)
Nivel Asociado del Clasificador</t>
  </si>
  <si>
    <t>(F)
Ejecución Financiera</t>
  </si>
  <si>
    <t>(G)
Metas</t>
  </si>
  <si>
    <t>(F1)
Aprobado</t>
  </si>
  <si>
    <t>(F2)
Vigente</t>
  </si>
  <si>
    <t>(F3)
Ejecutado</t>
  </si>
  <si>
    <t>(G1)
Descripción del Objetivo Estratégico</t>
  </si>
  <si>
    <t>(G2)
Nombre del Producto</t>
  </si>
  <si>
    <t>(G3)
Unidad de Medida</t>
  </si>
  <si>
    <t>(G4)
Meta Programada</t>
  </si>
  <si>
    <t>(G5)
Meta Ejecutada</t>
  </si>
  <si>
    <r>
      <t xml:space="preserve">(C)
</t>
    </r>
    <r>
      <rPr>
        <b/>
        <sz val="10"/>
        <color indexed="9"/>
        <rFont val="Calibri"/>
        <family val="2"/>
      </rPr>
      <t>No. Correlativo</t>
    </r>
  </si>
  <si>
    <t>PROGRAMA11: Apoyo al consumo adecuado de alimentos</t>
  </si>
  <si>
    <t>Persona</t>
  </si>
  <si>
    <t>Productores (as) capacitados y asistidos técnicamente para la producción agricola, pecuaria, hidrobiológica y  agroforesteria</t>
  </si>
  <si>
    <t>Productores atendidos con acciones relacionadas con el desarrollo agropecuario en el Departamento de Petén</t>
  </si>
  <si>
    <t>Productores apoyados con actividades relacionadas a la utilización adecuada de los recursos naturales y fomento del agroturismo</t>
  </si>
  <si>
    <t xml:space="preserve">Personas reciben alimentos por acciones realizadas para el desarrollo de la comunidad. </t>
  </si>
  <si>
    <t>Familias con alta vulnerabilidad reciben alimentos</t>
  </si>
  <si>
    <t>Agricultores beneficiados con insumos agropecuarios para la producción de sus alimentos</t>
  </si>
  <si>
    <t>PROGRAMA12: Asistencia para el mejoramiento de los ingresos familiares</t>
  </si>
  <si>
    <t>MEJORAMIENTO DE LOS INGRESOS FAMILIARES</t>
  </si>
  <si>
    <t>INCREMENTO AL CONSUMO PROTEICO CALORICO EN LAS FAMILIAS</t>
  </si>
  <si>
    <t>Personas</t>
  </si>
  <si>
    <t>Agricultores (as) beneficiados con insumos agropecuarios para fortalecer sus capacidades productivas</t>
  </si>
  <si>
    <t>Productores en condiciones de infra y subsistencia atendidos con la entrega de fertilizantes para incrementar la producción agrícola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</si>
</sst>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 ;\-#,##0.00\ "/>
  </numFmts>
  <fonts count="19" x14ac:knownFonts="1">
    <font>
      <sz val="10"/>
      <name val="Times New Roman"/>
    </font>
    <font>
      <sz val="11"/>
      <color indexed="8"/>
      <name val="Calibri"/>
      <family val="2"/>
    </font>
    <font>
      <sz val="10"/>
      <name val="Times New Roman"/>
      <family val="1"/>
    </font>
    <font>
      <b/>
      <sz val="1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b/>
      <sz val="12"/>
      <name val="Times New Roman"/>
      <family val="1"/>
    </font>
    <font>
      <b/>
      <sz val="14"/>
      <color indexed="30"/>
      <name val="Times New Roman"/>
      <family val="1"/>
    </font>
    <font>
      <b/>
      <sz val="14"/>
      <name val="Times New Roman"/>
      <family val="1"/>
    </font>
    <font>
      <b/>
      <sz val="10"/>
      <color indexed="9"/>
      <name val="Calibri"/>
      <family val="2"/>
    </font>
    <font>
      <sz val="8"/>
      <name val="Arial"/>
      <family val="2"/>
    </font>
    <font>
      <b/>
      <sz val="10"/>
      <color theme="0"/>
      <name val="Calibri"/>
      <family val="2"/>
    </font>
    <font>
      <sz val="10"/>
      <color theme="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sz val="8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65">
    <xf numFmtId="0" fontId="0" fillId="0" borderId="0" xfId="0"/>
    <xf numFmtId="0" fontId="3" fillId="0" borderId="0" xfId="0" applyFont="1"/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Border="1"/>
    <xf numFmtId="0" fontId="2" fillId="0" borderId="0" xfId="0" applyFont="1" applyBorder="1" applyAlignment="1">
      <alignment horizontal="centerContinuous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 wrapText="1"/>
    </xf>
    <xf numFmtId="0" fontId="6" fillId="2" borderId="0" xfId="0" applyFont="1" applyFill="1" applyBorder="1" applyAlignment="1">
      <alignment horizontal="right" vertical="center"/>
    </xf>
    <xf numFmtId="0" fontId="4" fillId="2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3" fillId="0" borderId="0" xfId="0" applyFont="1" applyBorder="1"/>
    <xf numFmtId="0" fontId="3" fillId="2" borderId="0" xfId="0" applyFont="1" applyFill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 wrapText="1"/>
    </xf>
    <xf numFmtId="3" fontId="2" fillId="0" borderId="0" xfId="0" applyNumberFormat="1" applyFont="1" applyBorder="1" applyAlignment="1">
      <alignment horizontal="centerContinuous"/>
    </xf>
    <xf numFmtId="3" fontId="5" fillId="2" borderId="0" xfId="0" applyNumberFormat="1" applyFont="1" applyFill="1" applyBorder="1" applyAlignment="1">
      <alignment vertical="center"/>
    </xf>
    <xf numFmtId="3" fontId="5" fillId="0" borderId="0" xfId="0" applyNumberFormat="1" applyFont="1"/>
    <xf numFmtId="0" fontId="2" fillId="0" borderId="0" xfId="0" applyFont="1" applyBorder="1" applyAlignment="1">
      <alignment horizontal="center" vertical="justify" wrapText="1"/>
    </xf>
    <xf numFmtId="0" fontId="5" fillId="2" borderId="0" xfId="0" applyFont="1" applyFill="1" applyBorder="1" applyAlignment="1">
      <alignment horizontal="center" vertical="justify" wrapText="1"/>
    </xf>
    <xf numFmtId="0" fontId="5" fillId="0" borderId="0" xfId="0" applyFont="1" applyAlignment="1">
      <alignment horizontal="center" vertical="justify" wrapText="1"/>
    </xf>
    <xf numFmtId="164" fontId="2" fillId="0" borderId="0" xfId="0" applyNumberFormat="1" applyFont="1" applyBorder="1" applyAlignment="1">
      <alignment horizontal="centerContinuous"/>
    </xf>
    <xf numFmtId="164" fontId="5" fillId="2" borderId="0" xfId="0" applyNumberFormat="1" applyFont="1" applyFill="1" applyBorder="1" applyAlignment="1">
      <alignment vertical="center"/>
    </xf>
    <xf numFmtId="164" fontId="5" fillId="0" borderId="0" xfId="0" applyNumberFormat="1" applyFont="1"/>
    <xf numFmtId="164" fontId="13" fillId="4" borderId="1" xfId="0" applyNumberFormat="1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justify" wrapText="1"/>
    </xf>
    <xf numFmtId="3" fontId="13" fillId="4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3" fontId="12" fillId="0" borderId="1" xfId="0" applyNumberFormat="1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3" fontId="12" fillId="0" borderId="3" xfId="0" applyNumberFormat="1" applyFont="1" applyFill="1" applyBorder="1" applyAlignment="1">
      <alignment horizontal="center" vertical="center" wrapText="1"/>
    </xf>
    <xf numFmtId="4" fontId="12" fillId="5" borderId="1" xfId="0" applyNumberFormat="1" applyFont="1" applyFill="1" applyBorder="1" applyAlignment="1">
      <alignment horizontal="center" vertical="center" wrapText="1"/>
    </xf>
    <xf numFmtId="0" fontId="17" fillId="5" borderId="1" xfId="0" applyFont="1" applyFill="1" applyBorder="1" applyAlignment="1">
      <alignment horizontal="left" vertical="center" wrapText="1"/>
    </xf>
    <xf numFmtId="0" fontId="17" fillId="5" borderId="1" xfId="0" applyFont="1" applyFill="1" applyBorder="1" applyAlignment="1">
      <alignment horizontal="left" vertical="top" wrapText="1"/>
    </xf>
    <xf numFmtId="4" fontId="12" fillId="5" borderId="3" xfId="0" applyNumberFormat="1" applyFont="1" applyFill="1" applyBorder="1" applyAlignment="1">
      <alignment horizontal="center" vertical="center" wrapText="1"/>
    </xf>
    <xf numFmtId="0" fontId="17" fillId="5" borderId="3" xfId="0" applyFont="1" applyFill="1" applyBorder="1" applyAlignment="1">
      <alignment horizontal="left" vertical="top" wrapText="1"/>
    </xf>
    <xf numFmtId="0" fontId="18" fillId="5" borderId="1" xfId="0" applyFont="1" applyFill="1" applyBorder="1" applyAlignment="1">
      <alignment horizontal="left" vertical="top" wrapText="1"/>
    </xf>
    <xf numFmtId="3" fontId="12" fillId="5" borderId="1" xfId="0" applyNumberFormat="1" applyFont="1" applyFill="1" applyBorder="1" applyAlignment="1">
      <alignment horizontal="center" vertical="center" wrapText="1"/>
    </xf>
    <xf numFmtId="3" fontId="18" fillId="5" borderId="1" xfId="0" applyNumberFormat="1" applyFont="1" applyFill="1" applyBorder="1" applyAlignment="1">
      <alignment horizontal="center" vertical="center" wrapText="1"/>
    </xf>
    <xf numFmtId="3" fontId="12" fillId="5" borderId="3" xfId="0" applyNumberFormat="1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6" fillId="5" borderId="2" xfId="0" applyFont="1" applyFill="1" applyBorder="1" applyAlignment="1">
      <alignment horizontal="center" vertical="center" wrapText="1"/>
    </xf>
    <xf numFmtId="0" fontId="16" fillId="5" borderId="4" xfId="0" applyFont="1" applyFill="1" applyBorder="1" applyAlignment="1">
      <alignment horizontal="center" vertical="center" wrapText="1"/>
    </xf>
    <xf numFmtId="0" fontId="16" fillId="5" borderId="3" xfId="0" applyFont="1" applyFill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5" borderId="2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left" vertical="center"/>
    </xf>
    <xf numFmtId="0" fontId="9" fillId="3" borderId="6" xfId="0" applyFont="1" applyFill="1" applyBorder="1" applyAlignment="1">
      <alignment horizontal="left" vertical="center"/>
    </xf>
    <xf numFmtId="0" fontId="9" fillId="3" borderId="7" xfId="0" applyFont="1" applyFill="1" applyBorder="1" applyAlignment="1">
      <alignment horizontal="left" vertical="center"/>
    </xf>
    <xf numFmtId="22" fontId="10" fillId="3" borderId="5" xfId="0" applyNumberFormat="1" applyFont="1" applyFill="1" applyBorder="1" applyAlignment="1">
      <alignment horizontal="left" vertical="center"/>
    </xf>
    <xf numFmtId="0" fontId="10" fillId="3" borderId="6" xfId="0" applyFont="1" applyFill="1" applyBorder="1" applyAlignment="1">
      <alignment horizontal="left" vertical="center"/>
    </xf>
    <xf numFmtId="0" fontId="10" fillId="3" borderId="7" xfId="0" applyFont="1" applyFill="1" applyBorder="1" applyAlignment="1">
      <alignment horizontal="left" vertical="center"/>
    </xf>
    <xf numFmtId="0" fontId="14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164" fontId="13" fillId="4" borderId="1" xfId="0" applyNumberFormat="1" applyFont="1" applyFill="1" applyBorder="1" applyAlignment="1">
      <alignment horizontal="center" vertical="center" wrapText="1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mailto:dtp@minfin.gob.gt?subject=Env&#237;o%20del%20Formulario%201%20de%20G&#233;nero%20-%2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390525</xdr:colOff>
      <xdr:row>0</xdr:row>
      <xdr:rowOff>0</xdr:rowOff>
    </xdr:from>
    <xdr:to>
      <xdr:col>11</xdr:col>
      <xdr:colOff>513675</xdr:colOff>
      <xdr:row>0</xdr:row>
      <xdr:rowOff>172725</xdr:rowOff>
    </xdr:to>
    <xdr:sp macro="" textlink="">
      <xdr:nvSpPr>
        <xdr:cNvPr id="7" name="6 Rectángulo redondeado">
          <a:hlinkClick xmlns:r="http://schemas.openxmlformats.org/officeDocument/2006/relationships" r:id="rId1"/>
        </xdr:cNvPr>
        <xdr:cNvSpPr/>
      </xdr:nvSpPr>
      <xdr:spPr>
        <a:xfrm>
          <a:off x="7658100" y="114300"/>
          <a:ext cx="828000" cy="468000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 rtl="0">
            <a:defRPr sz="1000"/>
          </a:pPr>
          <a:r>
            <a:rPr lang="es-GT" sz="1100" b="1" i="0" u="none" strike="noStrike" baseline="0">
              <a:solidFill>
                <a:srgbClr val="000000"/>
              </a:solidFill>
              <a:latin typeface="Calibri"/>
              <a:cs typeface="Calibri"/>
            </a:rPr>
            <a:t>Envío de Formulario</a:t>
          </a:r>
        </a:p>
      </xdr:txBody>
    </xdr:sp>
    <xdr:clientData fPrintsWithSheet="0"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ortiz/Desktop/CLASIFICADOR%20PRE.DE%20GENERO-%20%20%20INFORMES/Informes%20Recibidos%2027-08-2014/AA-APA/Informe%20de%20G&#233;nero_2014_Metas%202do.%20Cuatrim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ortiz/Desktop/CLASIFICADOR%20PRE.DE%20GENERO-%20%20%20INFORMES/Informes%20Recibidos%2027-08-2014/FONADES/INFORME%20DE%20AVANCE%20FISICO%20Y%20FINANCIER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grama 11"/>
    </sheetNames>
    <sheetDataSet>
      <sheetData sheetId="0">
        <row r="8">
          <cell r="E8">
            <v>17038671</v>
          </cell>
          <cell r="J8" t="str">
            <v xml:space="preserve">Ración </v>
          </cell>
          <cell r="K8">
            <v>219649</v>
          </cell>
          <cell r="L8">
            <v>19939</v>
          </cell>
        </row>
        <row r="9">
          <cell r="J9" t="str">
            <v xml:space="preserve">Ración </v>
          </cell>
          <cell r="K9">
            <v>106771</v>
          </cell>
          <cell r="L9">
            <v>79402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. MENSUAL PAFFEC"/>
      <sheetName val="INF. MENSUAL ROYA"/>
      <sheetName val="INF. MENSUAL FERTILIZANTE"/>
    </sheetNames>
    <sheetDataSet>
      <sheetData sheetId="0">
        <row r="20">
          <cell r="R20">
            <v>85761153.451662451</v>
          </cell>
        </row>
      </sheetData>
      <sheetData sheetId="1"/>
      <sheetData sheetId="2">
        <row r="20">
          <cell r="L20">
            <v>1741636</v>
          </cell>
          <cell r="N20">
            <v>1560013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 enableFormatConditionsCalculation="0">
    <tabColor theme="6" tint="-0.499984740745262"/>
  </sheetPr>
  <dimension ref="B1:M16"/>
  <sheetViews>
    <sheetView showGridLines="0" tabSelected="1" view="pageLayout" topLeftCell="A28" zoomScale="89" zoomScaleNormal="100" zoomScaleSheetLayoutView="100" zoomScalePageLayoutView="89" workbookViewId="0">
      <selection activeCell="G10" sqref="G10"/>
    </sheetView>
  </sheetViews>
  <sheetFormatPr baseColWidth="10" defaultRowHeight="12.75" x14ac:dyDescent="0.2"/>
  <cols>
    <col min="1" max="1" width="2.83203125" style="6" customWidth="1"/>
    <col min="2" max="2" width="10.33203125" style="6" customWidth="1"/>
    <col min="3" max="3" width="17.33203125" style="6" customWidth="1"/>
    <col min="4" max="4" width="13.33203125" style="6" customWidth="1"/>
    <col min="5" max="5" width="15" style="26" customWidth="1"/>
    <col min="6" max="6" width="16" style="26" customWidth="1"/>
    <col min="7" max="7" width="14.1640625" style="26" customWidth="1"/>
    <col min="8" max="8" width="17.83203125" style="6" customWidth="1"/>
    <col min="9" max="9" width="24.6640625" style="23" customWidth="1"/>
    <col min="10" max="10" width="11.6640625" style="6" customWidth="1"/>
    <col min="11" max="11" width="12.5" style="20" customWidth="1"/>
    <col min="12" max="12" width="11" style="20" customWidth="1"/>
    <col min="13" max="13" width="2.83203125" style="7" customWidth="1"/>
    <col min="14" max="16384" width="12" style="6"/>
  </cols>
  <sheetData>
    <row r="1" spans="2:13" s="1" customFormat="1" ht="17.25" customHeight="1" x14ac:dyDescent="0.3">
      <c r="B1" s="14"/>
      <c r="C1" s="8" t="s">
        <v>0</v>
      </c>
      <c r="D1" s="8"/>
      <c r="E1" s="24"/>
      <c r="F1" s="24"/>
      <c r="G1" s="24"/>
      <c r="H1" s="8"/>
      <c r="I1" s="21"/>
      <c r="J1" s="8"/>
      <c r="K1" s="18"/>
      <c r="L1" s="18"/>
      <c r="M1" s="14"/>
    </row>
    <row r="2" spans="2:13" s="1" customFormat="1" ht="16.5" customHeight="1" x14ac:dyDescent="0.3">
      <c r="B2" s="14"/>
      <c r="C2" s="8" t="s">
        <v>1</v>
      </c>
      <c r="D2" s="8"/>
      <c r="E2" s="24"/>
      <c r="F2" s="24"/>
      <c r="G2" s="24"/>
      <c r="H2" s="8"/>
      <c r="I2" s="21"/>
      <c r="J2" s="8"/>
      <c r="K2" s="18"/>
      <c r="L2" s="18"/>
      <c r="M2" s="14"/>
    </row>
    <row r="3" spans="2:13" s="2" customFormat="1" ht="15" customHeight="1" x14ac:dyDescent="0.2">
      <c r="B3" s="9" t="s">
        <v>2</v>
      </c>
      <c r="C3" s="56" t="s">
        <v>4</v>
      </c>
      <c r="D3" s="57"/>
      <c r="E3" s="57"/>
      <c r="F3" s="57"/>
      <c r="G3" s="57"/>
      <c r="H3" s="57"/>
      <c r="I3" s="57"/>
      <c r="J3" s="57"/>
      <c r="K3" s="57"/>
      <c r="L3" s="58"/>
      <c r="M3" s="16"/>
    </row>
    <row r="4" spans="2:13" s="13" customFormat="1" ht="15" customHeight="1" x14ac:dyDescent="0.2">
      <c r="B4" s="15"/>
      <c r="C4" s="11"/>
      <c r="D4" s="12"/>
      <c r="E4" s="25"/>
      <c r="F4" s="25"/>
      <c r="G4" s="25"/>
      <c r="I4" s="22"/>
      <c r="K4" s="19"/>
      <c r="L4" s="19"/>
    </row>
    <row r="5" spans="2:13" s="13" customFormat="1" ht="15" customHeight="1" x14ac:dyDescent="0.2">
      <c r="B5" s="10" t="s">
        <v>3</v>
      </c>
      <c r="C5" s="59">
        <f ca="1">NOW()</f>
        <v>42030.605109722223</v>
      </c>
      <c r="D5" s="60"/>
      <c r="E5" s="60"/>
      <c r="F5" s="60"/>
      <c r="G5" s="60"/>
      <c r="H5" s="60"/>
      <c r="I5" s="60"/>
      <c r="J5" s="60"/>
      <c r="K5" s="60"/>
      <c r="L5" s="61"/>
    </row>
    <row r="6" spans="2:13" s="3" customFormat="1" x14ac:dyDescent="0.2">
      <c r="B6" s="62" t="s">
        <v>18</v>
      </c>
      <c r="C6" s="63" t="s">
        <v>6</v>
      </c>
      <c r="D6" s="63" t="s">
        <v>7</v>
      </c>
      <c r="E6" s="64" t="s">
        <v>8</v>
      </c>
      <c r="F6" s="64"/>
      <c r="G6" s="64"/>
      <c r="H6" s="63" t="s">
        <v>9</v>
      </c>
      <c r="I6" s="63"/>
      <c r="J6" s="63"/>
      <c r="K6" s="63"/>
      <c r="L6" s="63"/>
      <c r="M6" s="17"/>
    </row>
    <row r="7" spans="2:13" s="4" customFormat="1" ht="57" customHeight="1" x14ac:dyDescent="0.2">
      <c r="B7" s="62"/>
      <c r="C7" s="63"/>
      <c r="D7" s="63"/>
      <c r="E7" s="27" t="s">
        <v>10</v>
      </c>
      <c r="F7" s="27" t="s">
        <v>11</v>
      </c>
      <c r="G7" s="27" t="s">
        <v>12</v>
      </c>
      <c r="H7" s="28" t="s">
        <v>13</v>
      </c>
      <c r="I7" s="29" t="s">
        <v>14</v>
      </c>
      <c r="J7" s="28" t="s">
        <v>15</v>
      </c>
      <c r="K7" s="30" t="s">
        <v>16</v>
      </c>
      <c r="L7" s="30" t="s">
        <v>17</v>
      </c>
      <c r="M7" s="5"/>
    </row>
    <row r="8" spans="2:13" s="4" customFormat="1" ht="48.75" customHeight="1" x14ac:dyDescent="0.2">
      <c r="B8" s="31">
        <v>1</v>
      </c>
      <c r="C8" s="53" t="s">
        <v>19</v>
      </c>
      <c r="D8" s="44" t="s">
        <v>5</v>
      </c>
      <c r="E8" s="35">
        <v>17038671</v>
      </c>
      <c r="F8" s="35">
        <v>48727952</v>
      </c>
      <c r="G8" s="35">
        <v>17923547.25</v>
      </c>
      <c r="H8" s="47" t="s">
        <v>29</v>
      </c>
      <c r="I8" s="36" t="s">
        <v>24</v>
      </c>
      <c r="J8" s="31" t="str">
        <f>'[1]Programa 11'!J8</f>
        <v xml:space="preserve">Ración </v>
      </c>
      <c r="K8" s="32">
        <f>'[1]Programa 11'!K8</f>
        <v>219649</v>
      </c>
      <c r="L8" s="41">
        <f>'[1]Programa 11'!L8</f>
        <v>19939</v>
      </c>
      <c r="M8" s="5"/>
    </row>
    <row r="9" spans="2:13" s="4" customFormat="1" ht="33.75" x14ac:dyDescent="0.2">
      <c r="B9" s="31">
        <v>2</v>
      </c>
      <c r="C9" s="54"/>
      <c r="D9" s="45"/>
      <c r="E9" s="35">
        <v>60178118</v>
      </c>
      <c r="F9" s="35">
        <v>60797851</v>
      </c>
      <c r="G9" s="35">
        <v>41949605.409999996</v>
      </c>
      <c r="H9" s="48"/>
      <c r="I9" s="37" t="s">
        <v>25</v>
      </c>
      <c r="J9" s="31" t="str">
        <f>'[1]Programa 11'!J9</f>
        <v xml:space="preserve">Ración </v>
      </c>
      <c r="K9" s="32">
        <f>'[1]Programa 11'!K9</f>
        <v>106771</v>
      </c>
      <c r="L9" s="41">
        <f>'[1]Programa 11'!L9</f>
        <v>79402</v>
      </c>
      <c r="M9" s="5"/>
    </row>
    <row r="10" spans="2:13" s="4" customFormat="1" ht="48.75" customHeight="1" x14ac:dyDescent="0.2">
      <c r="B10" s="31">
        <v>3</v>
      </c>
      <c r="C10" s="54"/>
      <c r="D10" s="45"/>
      <c r="E10" s="35">
        <v>29947619</v>
      </c>
      <c r="F10" s="35">
        <v>22830976</v>
      </c>
      <c r="G10" s="35">
        <v>11334751.49</v>
      </c>
      <c r="H10" s="48"/>
      <c r="I10" s="37" t="s">
        <v>26</v>
      </c>
      <c r="J10" s="31" t="s">
        <v>20</v>
      </c>
      <c r="K10" s="32">
        <v>40985</v>
      </c>
      <c r="L10" s="41">
        <v>15279</v>
      </c>
      <c r="M10" s="5"/>
    </row>
    <row r="11" spans="2:13" s="4" customFormat="1" ht="67.5" x14ac:dyDescent="0.2">
      <c r="B11" s="31">
        <v>4</v>
      </c>
      <c r="C11" s="54"/>
      <c r="D11" s="45"/>
      <c r="E11" s="35">
        <v>60500000</v>
      </c>
      <c r="F11" s="35">
        <v>113022893</v>
      </c>
      <c r="G11" s="35">
        <v>61340373.350000001</v>
      </c>
      <c r="H11" s="48"/>
      <c r="I11" s="37" t="s">
        <v>21</v>
      </c>
      <c r="J11" s="31" t="s">
        <v>20</v>
      </c>
      <c r="K11" s="32">
        <v>200100</v>
      </c>
      <c r="L11" s="42">
        <v>135224</v>
      </c>
      <c r="M11" s="5"/>
    </row>
    <row r="12" spans="2:13" s="4" customFormat="1" ht="55.5" customHeight="1" x14ac:dyDescent="0.2">
      <c r="B12" s="31">
        <v>5</v>
      </c>
      <c r="C12" s="55"/>
      <c r="D12" s="46"/>
      <c r="E12" s="38">
        <v>122100000</v>
      </c>
      <c r="F12" s="38">
        <v>151680372</v>
      </c>
      <c r="G12" s="38">
        <v>72073073.870000005</v>
      </c>
      <c r="H12" s="49"/>
      <c r="I12" s="39" t="s">
        <v>31</v>
      </c>
      <c r="J12" s="31" t="s">
        <v>20</v>
      </c>
      <c r="K12" s="34">
        <v>211160</v>
      </c>
      <c r="L12" s="43">
        <v>63911</v>
      </c>
      <c r="M12" s="5"/>
    </row>
    <row r="13" spans="2:13" s="4" customFormat="1" ht="72.75" customHeight="1" x14ac:dyDescent="0.2">
      <c r="B13" s="31">
        <v>6</v>
      </c>
      <c r="C13" s="50" t="s">
        <v>27</v>
      </c>
      <c r="D13" s="44" t="s">
        <v>5</v>
      </c>
      <c r="E13" s="38">
        <v>17864815</v>
      </c>
      <c r="F13" s="38">
        <v>25861469</v>
      </c>
      <c r="G13" s="38">
        <v>12510133.43</v>
      </c>
      <c r="H13" s="47" t="s">
        <v>28</v>
      </c>
      <c r="I13" s="39" t="s">
        <v>21</v>
      </c>
      <c r="J13" s="33" t="s">
        <v>30</v>
      </c>
      <c r="K13" s="34">
        <v>185000</v>
      </c>
      <c r="L13" s="43">
        <v>50637</v>
      </c>
      <c r="M13" s="5"/>
    </row>
    <row r="14" spans="2:13" s="4" customFormat="1" ht="50.25" customHeight="1" x14ac:dyDescent="0.2">
      <c r="B14" s="31">
        <v>7</v>
      </c>
      <c r="C14" s="51"/>
      <c r="D14" s="45"/>
      <c r="E14" s="35">
        <v>5400500</v>
      </c>
      <c r="F14" s="35">
        <v>6453140</v>
      </c>
      <c r="G14" s="35">
        <v>3016614.22</v>
      </c>
      <c r="H14" s="48"/>
      <c r="I14" s="40" t="s">
        <v>22</v>
      </c>
      <c r="J14" s="31" t="s">
        <v>20</v>
      </c>
      <c r="K14" s="32">
        <v>12040</v>
      </c>
      <c r="L14" s="41">
        <v>9432</v>
      </c>
      <c r="M14" s="5"/>
    </row>
    <row r="15" spans="2:13" s="4" customFormat="1" ht="57" customHeight="1" x14ac:dyDescent="0.2">
      <c r="B15" s="31">
        <v>8</v>
      </c>
      <c r="C15" s="51"/>
      <c r="D15" s="45"/>
      <c r="E15" s="35">
        <v>4151401</v>
      </c>
      <c r="F15" s="35">
        <v>4347261</v>
      </c>
      <c r="G15" s="35">
        <v>2487159.8199999998</v>
      </c>
      <c r="H15" s="48"/>
      <c r="I15" s="37" t="s">
        <v>23</v>
      </c>
      <c r="J15" s="31" t="s">
        <v>20</v>
      </c>
      <c r="K15" s="32">
        <v>2597</v>
      </c>
      <c r="L15" s="41">
        <v>2146</v>
      </c>
      <c r="M15" s="5"/>
    </row>
    <row r="16" spans="2:13" s="4" customFormat="1" ht="59.25" customHeight="1" x14ac:dyDescent="0.2">
      <c r="B16" s="31">
        <v>9</v>
      </c>
      <c r="C16" s="52"/>
      <c r="D16" s="46"/>
      <c r="E16" s="35">
        <v>400493048</v>
      </c>
      <c r="F16" s="35">
        <v>398136084</v>
      </c>
      <c r="G16" s="35">
        <v>240246321.15000001</v>
      </c>
      <c r="H16" s="49"/>
      <c r="I16" s="37" t="s">
        <v>32</v>
      </c>
      <c r="J16" s="32" t="s">
        <v>20</v>
      </c>
      <c r="K16" s="32">
        <f>'[2]INF. MENSUAL FERTILIZANTE'!$L$20</f>
        <v>1741636</v>
      </c>
      <c r="L16" s="41">
        <f>'[2]INF. MENSUAL FERTILIZANTE'!$N$20</f>
        <v>1560013</v>
      </c>
      <c r="M16" s="5"/>
    </row>
  </sheetData>
  <mergeCells count="13">
    <mergeCell ref="C3:L3"/>
    <mergeCell ref="C5:L5"/>
    <mergeCell ref="B6:B7"/>
    <mergeCell ref="H6:L6"/>
    <mergeCell ref="E6:G6"/>
    <mergeCell ref="C6:C7"/>
    <mergeCell ref="D6:D7"/>
    <mergeCell ref="D13:D16"/>
    <mergeCell ref="H13:H16"/>
    <mergeCell ref="C13:C16"/>
    <mergeCell ref="C8:C12"/>
    <mergeCell ref="D8:D12"/>
    <mergeCell ref="H8:H12"/>
  </mergeCells>
  <phoneticPr fontId="0" type="noConversion"/>
  <printOptions horizontalCentered="1" verticalCentered="1"/>
  <pageMargins left="0.19685039370078741" right="0.19685039370078741" top="0.19685039370078741" bottom="0.19685039370078741" header="0" footer="0"/>
  <pageSetup scale="9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Programa 11</vt:lpstr>
      <vt:lpstr>'Programa 11'!Área_de_impresión</vt:lpstr>
      <vt:lpstr>'Programa 11'!Títulos_a_imprimir</vt:lpstr>
    </vt:vector>
  </TitlesOfParts>
  <Company>Ministerio de Finanzas Públicas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Kildare Enríquez</dc:creator>
  <cp:lastModifiedBy>smontavan</cp:lastModifiedBy>
  <cp:lastPrinted>2012-07-18T22:06:43Z</cp:lastPrinted>
  <dcterms:created xsi:type="dcterms:W3CDTF">2011-02-04T00:29:42Z</dcterms:created>
  <dcterms:modified xsi:type="dcterms:W3CDTF">2015-01-26T20:31:32Z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-888412823</vt:i4>
  </property>
  <property fmtid="{D5CDD505-2E9C-101B-9397-08002B2CF9AE}" pid="3" name="_NewReviewCycle">
    <vt:lpwstr/>
  </property>
  <property fmtid="{D5CDD505-2E9C-101B-9397-08002B2CF9AE}" pid="4" name="_EmailSubject">
    <vt:lpwstr>Proyecto Formularios Género Arto36 Ley 54-2010.xls</vt:lpwstr>
  </property>
  <property fmtid="{D5CDD505-2E9C-101B-9397-08002B2CF9AE}" pid="5" name="_AuthorEmail">
    <vt:lpwstr>dtp@minfin.gob.gt</vt:lpwstr>
  </property>
  <property fmtid="{D5CDD505-2E9C-101B-9397-08002B2CF9AE}" pid="6" name="_AuthorEmailDisplayName">
    <vt:lpwstr>Kildare Stanley Enríquez</vt:lpwstr>
  </property>
  <property fmtid="{D5CDD505-2E9C-101B-9397-08002B2CF9AE}" pid="7" name="_ReviewingToolsShownOnce">
    <vt:lpwstr/>
  </property>
</Properties>
</file>