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EJECUCION POR PROGRAMA 2021" sheetId="1" r:id="rId1"/>
  </sheets>
  <definedNames>
    <definedName name="_xlnm.Print_Area" localSheetId="0">'EJECUCION POR PROGRAMA 2021'!$A$1:$L$39</definedName>
  </definedNames>
  <calcPr calcId="145621"/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I12" i="1"/>
  <c r="H12" i="1"/>
  <c r="I11" i="1"/>
  <c r="H11" i="1"/>
  <c r="I10" i="1"/>
  <c r="H10" i="1"/>
  <c r="I9" i="1"/>
  <c r="H9" i="1"/>
  <c r="I14" i="1" l="1"/>
  <c r="H14" i="1"/>
</calcChain>
</file>

<file path=xl/sharedStrings.xml><?xml version="1.0" encoding="utf-8"?>
<sst xmlns="http://schemas.openxmlformats.org/spreadsheetml/2006/main" count="15" uniqueCount="15">
  <si>
    <t>PROGRAMA</t>
  </si>
  <si>
    <t>ASIGNADO</t>
  </si>
  <si>
    <t>MODIFICACIONES</t>
  </si>
  <si>
    <t>VIGENTE</t>
  </si>
  <si>
    <t>EJECUCION</t>
  </si>
  <si>
    <t>SALDO</t>
  </si>
  <si>
    <t>%</t>
  </si>
  <si>
    <t>Metas Físicas</t>
  </si>
  <si>
    <t xml:space="preserve"> 11: Apoyo a la Agricultura Familiar</t>
  </si>
  <si>
    <t>12: Desarrollo sostenible de los recursos naturales</t>
  </si>
  <si>
    <t>13: Apoyo a la productividad y competitividad agropecuaria hidrobiologica</t>
  </si>
  <si>
    <t>94: Atención por desastre naturales y calamidades públicas</t>
  </si>
  <si>
    <t>99: Partidas no asignables a programas</t>
  </si>
  <si>
    <t xml:space="preserve">TOTAL </t>
  </si>
  <si>
    <t>EJECUCION POR PROGRAMA 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</si>
</sst>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[$Q-100A]* #,##0.00_);_([$Q-100A]* \(#,##0.00\);_([$Q-100A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2" fillId="2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justify" wrapText="1"/>
    </xf>
    <xf numFmtId="44" fontId="0" fillId="0" borderId="1" xfId="2" applyFont="1" applyBorder="1"/>
    <xf numFmtId="39" fontId="2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5" fillId="4" borderId="1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44" fontId="5" fillId="4" borderId="1" xfId="2" applyFont="1" applyFill="1" applyBorder="1" applyAlignment="1">
      <alignment vertical="center"/>
    </xf>
    <xf numFmtId="44" fontId="6" fillId="4" borderId="1" xfId="2" applyFont="1" applyFill="1" applyBorder="1" applyAlignment="1">
      <alignment vertical="center"/>
    </xf>
    <xf numFmtId="4" fontId="0" fillId="0" borderId="1" xfId="0" applyNumberFormat="1" applyBorder="1"/>
    <xf numFmtId="0" fontId="3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93548</xdr:colOff>
      <xdr:row>1</xdr:row>
      <xdr:rowOff>68035</xdr:rowOff>
    </xdr:from>
    <xdr:to>
      <xdr:col>3</xdr:col>
      <xdr:colOff>773905</xdr:colOff>
      <xdr:row>5</xdr:row>
      <xdr:rowOff>85526</xdr:rowOff>
    </xdr:to>
    <xdr:pic>
      <xdr:nvPicPr>
        <xdr:cNvPr id="2" name="11 Imagen"/>
        <xdr:cNvPicPr/>
      </xdr:nvPicPr>
      <xdr:blipFill rotWithShape="1">
        <a:blip xmlns:r="http://schemas.openxmlformats.org/officeDocument/2006/relationships" r:embed="rId1"/>
        <a:srcRect l="37706" t="22554" r="36818" b="64946"/>
        <a:stretch/>
      </xdr:blipFill>
      <xdr:spPr bwMode="auto">
        <a:xfrm>
          <a:off x="408213" y="229620"/>
          <a:ext cx="3469821" cy="6638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144576</xdr:colOff>
      <xdr:row>0</xdr:row>
      <xdr:rowOff>93549</xdr:rowOff>
    </xdr:from>
    <xdr:to>
      <xdr:col>4</xdr:col>
      <xdr:colOff>1058341</xdr:colOff>
      <xdr:row>5</xdr:row>
      <xdr:rowOff>85090</xdr:rowOff>
    </xdr:to>
    <xdr:pic>
      <xdr:nvPicPr>
        <xdr:cNvPr id="4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411" y="93549"/>
          <a:ext cx="913765" cy="799465"/>
        </a:xfrm>
        <a:prstGeom prst="rect">
          <a:avLst/>
        </a:prstGeom>
      </xdr:spPr>
    </xdr:pic>
    <xdr:clientData/>
  </xdr:twoCellAnchor>
  <xdr:twoCellAnchor>
    <xdr:from>
      <xdr:col>6</xdr:col>
      <xdr:colOff>42523</xdr:colOff>
      <xdr:row>2</xdr:row>
      <xdr:rowOff>25513</xdr:rowOff>
    </xdr:from>
    <xdr:to>
      <xdr:col>10</xdr:col>
      <xdr:colOff>128248</xdr:colOff>
      <xdr:row>5</xdr:row>
      <xdr:rowOff>1</xdr:rowOff>
    </xdr:to>
    <xdr:sp macro="" textlink="">
      <xdr:nvSpPr>
        <xdr:cNvPr id="5" name="Text Box 3"/>
        <xdr:cNvSpPr txBox="1"/>
      </xdr:nvSpPr>
      <xdr:spPr>
        <a:xfrm>
          <a:off x="7296831" y="348683"/>
          <a:ext cx="3657600" cy="459242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5="http://schemas.microsoft.com/office/word/2012/wordml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Viceministerio de Desarrollo Económico Rural</a:t>
          </a:r>
          <a:endParaRPr lang="es-GT" sz="1000">
            <a:effectLst/>
            <a:latin typeface="Times"/>
            <a:ea typeface="MS Mincho"/>
            <a:cs typeface="Times New Roman"/>
          </a:endParaRPr>
        </a:p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Unidad Desconcentrada de Administración  </a:t>
          </a:r>
          <a:endParaRPr lang="es-GT" sz="1000">
            <a:effectLst/>
            <a:latin typeface="Times"/>
            <a:ea typeface="MS Mincho"/>
            <a:cs typeface="Times New Roman"/>
          </a:endParaRPr>
        </a:p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Financiera y Administrativa  </a:t>
          </a:r>
          <a:endParaRPr lang="es-GT" sz="1000">
            <a:effectLst/>
            <a:latin typeface="Times"/>
            <a:ea typeface="MS Mincho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15"/>
  <sheetViews>
    <sheetView tabSelected="1" view="pageBreakPreview" zoomScale="112" zoomScaleSheetLayoutView="112" workbookViewId="0">
      <selection activeCell="G27" sqref="G27"/>
    </sheetView>
  </sheetViews>
  <sheetFormatPr baseColWidth="10" defaultRowHeight="12.75" x14ac:dyDescent="0.25"/>
  <cols>
    <col min="1" max="1" width="4.7109375" style="11" customWidth="1"/>
    <col min="2" max="2" width="12.140625" style="11" customWidth="1"/>
    <col min="3" max="3" width="29.7109375" style="20" customWidth="1"/>
    <col min="4" max="4" width="22.42578125" style="21" customWidth="1"/>
    <col min="5" max="5" width="19.7109375" style="21" customWidth="1"/>
    <col min="6" max="6" width="22.28515625" style="21" customWidth="1"/>
    <col min="7" max="7" width="22.42578125" style="21" customWidth="1"/>
    <col min="8" max="8" width="24.28515625" style="21" customWidth="1"/>
    <col min="9" max="9" width="11.140625" style="22" customWidth="1"/>
    <col min="10" max="10" width="12.140625" style="22" hidden="1" customWidth="1"/>
    <col min="11" max="11" width="4.7109375" style="11" customWidth="1"/>
    <col min="12" max="12" width="11.42578125" style="11"/>
    <col min="13" max="15" width="14.5703125" style="11" bestFit="1" customWidth="1"/>
    <col min="16" max="16384" width="11.42578125" style="11"/>
  </cols>
  <sheetData>
    <row r="1" spans="2:15" s="1" customFormat="1" x14ac:dyDescent="0.25">
      <c r="C1" s="2"/>
      <c r="D1" s="3"/>
      <c r="E1" s="3"/>
      <c r="F1" s="3"/>
      <c r="G1" s="3"/>
      <c r="H1" s="3"/>
      <c r="I1" s="4"/>
      <c r="J1" s="4"/>
    </row>
    <row r="2" spans="2:15" s="1" customFormat="1" x14ac:dyDescent="0.25">
      <c r="C2" s="2"/>
      <c r="D2" s="3"/>
      <c r="E2" s="3"/>
      <c r="F2" s="3"/>
      <c r="G2" s="3"/>
      <c r="H2" s="3"/>
      <c r="I2" s="4"/>
      <c r="J2" s="4"/>
    </row>
    <row r="3" spans="2:15" s="1" customFormat="1" x14ac:dyDescent="0.25">
      <c r="C3" s="2"/>
      <c r="D3" s="3"/>
      <c r="E3" s="3"/>
      <c r="F3" s="3"/>
      <c r="G3" s="3"/>
      <c r="H3" s="3"/>
      <c r="I3" s="4"/>
      <c r="J3" s="4"/>
    </row>
    <row r="4" spans="2:15" s="1" customFormat="1" x14ac:dyDescent="0.25">
      <c r="C4" s="2"/>
      <c r="D4" s="3"/>
      <c r="E4" s="3"/>
      <c r="F4" s="3"/>
      <c r="G4" s="3"/>
      <c r="H4" s="5"/>
      <c r="I4" s="4"/>
      <c r="J4" s="4"/>
    </row>
    <row r="5" spans="2:15" s="1" customFormat="1" x14ac:dyDescent="0.25">
      <c r="C5" s="2"/>
      <c r="D5" s="3"/>
      <c r="E5" s="3"/>
      <c r="F5" s="3"/>
      <c r="G5" s="3"/>
      <c r="H5" s="6"/>
      <c r="I5" s="4"/>
      <c r="J5" s="4"/>
    </row>
    <row r="6" spans="2:15" s="1" customFormat="1" x14ac:dyDescent="0.25">
      <c r="C6" s="2"/>
      <c r="D6" s="3"/>
      <c r="E6" s="3"/>
      <c r="F6" s="3"/>
      <c r="G6" s="3"/>
      <c r="H6" s="6"/>
      <c r="I6" s="4"/>
      <c r="J6" s="4"/>
    </row>
    <row r="7" spans="2:15" s="1" customFormat="1" x14ac:dyDescent="0.25">
      <c r="B7" s="28" t="s">
        <v>14</v>
      </c>
      <c r="C7" s="28"/>
      <c r="D7" s="28"/>
      <c r="E7" s="28"/>
      <c r="F7" s="28"/>
      <c r="G7" s="28"/>
      <c r="H7" s="28"/>
      <c r="I7" s="28"/>
      <c r="J7" s="7"/>
    </row>
    <row r="8" spans="2:15" ht="29.25" customHeight="1" x14ac:dyDescent="0.25">
      <c r="B8" s="29" t="s">
        <v>0</v>
      </c>
      <c r="C8" s="29"/>
      <c r="D8" s="8" t="s">
        <v>1</v>
      </c>
      <c r="E8" s="9" t="s">
        <v>2</v>
      </c>
      <c r="F8" s="8" t="s">
        <v>3</v>
      </c>
      <c r="G8" s="8" t="s">
        <v>4</v>
      </c>
      <c r="H8" s="8" t="s">
        <v>5</v>
      </c>
      <c r="I8" s="10" t="s">
        <v>6</v>
      </c>
      <c r="J8" s="10" t="s">
        <v>7</v>
      </c>
    </row>
    <row r="9" spans="2:15" ht="25.5" x14ac:dyDescent="0.25">
      <c r="B9" s="12">
        <v>11</v>
      </c>
      <c r="C9" s="13" t="s">
        <v>8</v>
      </c>
      <c r="D9" s="14">
        <v>149798467</v>
      </c>
      <c r="E9" s="14">
        <v>0</v>
      </c>
      <c r="F9" s="14">
        <v>149798467</v>
      </c>
      <c r="G9" s="27">
        <v>2815482.49</v>
      </c>
      <c r="H9" s="14">
        <f t="shared" ref="H9:H11" si="0">F9-G9</f>
        <v>146982984.50999999</v>
      </c>
      <c r="I9" s="15">
        <f>G9*100/F9</f>
        <v>1.8795135533663372</v>
      </c>
      <c r="J9" s="15"/>
      <c r="M9" s="16"/>
    </row>
    <row r="10" spans="2:15" ht="25.5" x14ac:dyDescent="0.25">
      <c r="B10" s="12">
        <v>12</v>
      </c>
      <c r="C10" s="17" t="s">
        <v>9</v>
      </c>
      <c r="D10" s="14">
        <v>11184157</v>
      </c>
      <c r="E10" s="14">
        <v>0</v>
      </c>
      <c r="F10" s="14">
        <v>11184157</v>
      </c>
      <c r="G10" s="27">
        <v>357070.98</v>
      </c>
      <c r="H10" s="14">
        <f t="shared" si="0"/>
        <v>10827086.02</v>
      </c>
      <c r="I10" s="15">
        <f t="shared" ref="I10:I11" si="1">G10*100/F10</f>
        <v>3.1926499243528146</v>
      </c>
      <c r="J10" s="15"/>
    </row>
    <row r="11" spans="2:15" ht="40.5" customHeight="1" x14ac:dyDescent="0.25">
      <c r="B11" s="12">
        <v>13</v>
      </c>
      <c r="C11" s="17" t="s">
        <v>10</v>
      </c>
      <c r="D11" s="14">
        <v>57788516</v>
      </c>
      <c r="E11" s="14">
        <v>0</v>
      </c>
      <c r="F11" s="14">
        <v>57788516</v>
      </c>
      <c r="G11" s="27">
        <v>1126475.17</v>
      </c>
      <c r="H11" s="14">
        <f t="shared" si="0"/>
        <v>56662040.829999998</v>
      </c>
      <c r="I11" s="15">
        <f t="shared" si="1"/>
        <v>1.9493062773925531</v>
      </c>
      <c r="J11" s="15"/>
    </row>
    <row r="12" spans="2:15" ht="47.25" customHeight="1" x14ac:dyDescent="0.25">
      <c r="B12" s="12">
        <v>94</v>
      </c>
      <c r="C12" s="17" t="s">
        <v>11</v>
      </c>
      <c r="D12" s="14">
        <v>50000000</v>
      </c>
      <c r="E12" s="14">
        <v>0</v>
      </c>
      <c r="F12" s="14">
        <v>50000000</v>
      </c>
      <c r="G12" s="14">
        <v>0</v>
      </c>
      <c r="H12" s="14">
        <f>F12-G12</f>
        <v>50000000</v>
      </c>
      <c r="I12" s="15">
        <f>G12*100/F12</f>
        <v>0</v>
      </c>
      <c r="J12" s="15"/>
    </row>
    <row r="13" spans="2:15" ht="43.5" customHeight="1" x14ac:dyDescent="0.25">
      <c r="B13" s="12">
        <v>99</v>
      </c>
      <c r="C13" s="17" t="s">
        <v>12</v>
      </c>
      <c r="D13" s="14">
        <v>0</v>
      </c>
      <c r="E13" s="14">
        <v>0</v>
      </c>
      <c r="F13" s="14">
        <v>0</v>
      </c>
      <c r="G13" s="14">
        <v>0</v>
      </c>
      <c r="H13" s="14">
        <f>F13-G13</f>
        <v>0</v>
      </c>
      <c r="I13" s="15">
        <v>0</v>
      </c>
      <c r="J13" s="15"/>
    </row>
    <row r="14" spans="2:15" s="19" customFormat="1" ht="15.75" x14ac:dyDescent="0.25">
      <c r="B14" s="30" t="s">
        <v>13</v>
      </c>
      <c r="C14" s="30"/>
      <c r="D14" s="25">
        <f>SUM(D9:D11)</f>
        <v>218771140</v>
      </c>
      <c r="E14" s="26">
        <f>SUM(E9:E11)</f>
        <v>0</v>
      </c>
      <c r="F14" s="25">
        <f>SUM(F9:F13)</f>
        <v>268771140</v>
      </c>
      <c r="G14" s="25">
        <f>SUM(G9:G13)</f>
        <v>4299028.6400000006</v>
      </c>
      <c r="H14" s="25">
        <f>SUM(H9:H13)</f>
        <v>264472111.36000001</v>
      </c>
      <c r="I14" s="18">
        <f>G14*100/F14</f>
        <v>1.5995127453044253</v>
      </c>
      <c r="J14" s="18"/>
    </row>
    <row r="15" spans="2:15" x14ac:dyDescent="0.25">
      <c r="K15" s="23"/>
      <c r="M15" s="24"/>
      <c r="N15" s="24"/>
      <c r="O15" s="24"/>
    </row>
  </sheetData>
  <mergeCells count="3">
    <mergeCell ref="B7:I7"/>
    <mergeCell ref="B8:C8"/>
    <mergeCell ref="B14:C14"/>
  </mergeCells>
  <printOptions horizontalCentered="1"/>
  <pageMargins left="0.51181102362204722" right="0.51181102362204722" top="0.74803149606299213" bottom="0.74803149606299213" header="0.31496062992125984" footer="0.31496062992125984"/>
  <pageSetup scale="6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POR PROGRAMA 2021</vt:lpstr>
      <vt:lpstr>'EJECUCION POR PROGRAMA 2021'!Área_de_impresión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 Johana Cumes Marquez</dc:creator>
  <cp:lastModifiedBy>Enma Johana Cumes Marquez</cp:lastModifiedBy>
  <dcterms:created xsi:type="dcterms:W3CDTF">2021-08-03T22:10:39Z</dcterms:created>
  <dcterms:modified xsi:type="dcterms:W3CDTF">2021-08-04T17:11:24Z</dcterms:modified>
</cp:coreProperties>
</file>