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Hoja1" sheetId="1" r:id="rId1"/>
    <sheet name="Hoja2" sheetId="2" r:id="rId2"/>
    <sheet name="Hoja3" sheetId="3" r:id="rId3"/>
    <sheet name="Hoja4" sheetId="4" r:id="rId4"/>
  </sheets>
  <calcPr calcId="145621"/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K25" i="1"/>
  <c r="L25" i="1"/>
  <c r="M25" i="1"/>
  <c r="N25" i="1"/>
  <c r="E25" i="1"/>
  <c r="F11" i="1"/>
  <c r="G11" i="1"/>
  <c r="H11" i="1"/>
  <c r="I11" i="1"/>
  <c r="J11" i="1"/>
  <c r="K11" i="1"/>
  <c r="L11" i="1"/>
  <c r="M11" i="1"/>
  <c r="N11" i="1"/>
  <c r="E11" i="1"/>
  <c r="M6" i="1"/>
  <c r="M26" i="1" s="1"/>
  <c r="N6" i="1"/>
  <c r="N26" i="1" s="1"/>
  <c r="L6" i="1"/>
  <c r="K6" i="1"/>
  <c r="K26" i="1" s="1"/>
  <c r="J6" i="1"/>
  <c r="I6" i="1"/>
  <c r="H6" i="1"/>
  <c r="H26" i="1" s="1"/>
  <c r="G6" i="1"/>
  <c r="F6" i="1"/>
  <c r="F26" i="1" s="1"/>
  <c r="E6" i="1"/>
  <c r="E26" i="1" s="1"/>
  <c r="J26" i="1" l="1"/>
  <c r="L26" i="1"/>
  <c r="G26" i="1"/>
  <c r="I26" i="1"/>
  <c r="O24" i="1"/>
  <c r="D25" i="1"/>
  <c r="O23" i="1"/>
  <c r="O22" i="1"/>
  <c r="O5" i="1"/>
  <c r="O6" i="1" s="1"/>
  <c r="O8" i="1"/>
  <c r="O9" i="1"/>
  <c r="O10" i="1"/>
  <c r="O15" i="1"/>
  <c r="O14" i="1"/>
  <c r="O17" i="1"/>
  <c r="O20" i="1"/>
  <c r="O19" i="1"/>
  <c r="O13" i="1"/>
  <c r="O21" i="1"/>
  <c r="O18" i="1"/>
  <c r="O16" i="1"/>
  <c r="O25" i="1" l="1"/>
  <c r="O11" i="1"/>
  <c r="O26" i="1" s="1"/>
  <c r="D11" i="1"/>
  <c r="D6" i="1"/>
  <c r="D26" i="1" s="1"/>
</calcChain>
</file>

<file path=xl/sharedStrings.xml><?xml version="1.0" encoding="utf-8"?>
<sst xmlns="http://schemas.openxmlformats.org/spreadsheetml/2006/main" count="52" uniqueCount="51">
  <si>
    <t>NOMBRE</t>
  </si>
  <si>
    <t>RENGLON y NO. DE CONTRATO</t>
  </si>
  <si>
    <t>184-001-17</t>
  </si>
  <si>
    <t>189-001-17</t>
  </si>
  <si>
    <t>183-001-17</t>
  </si>
  <si>
    <t>189-007-17</t>
  </si>
  <si>
    <t>189-006-17</t>
  </si>
  <si>
    <t>189-003-17</t>
  </si>
  <si>
    <t>189-002-17</t>
  </si>
  <si>
    <t>189-008-17</t>
  </si>
  <si>
    <t>189-005-17</t>
  </si>
  <si>
    <t>183-003-17</t>
  </si>
  <si>
    <t>183-002-17</t>
  </si>
  <si>
    <t>189-004-17</t>
  </si>
  <si>
    <t>189-009-17</t>
  </si>
  <si>
    <t>NO.</t>
  </si>
  <si>
    <t>BYRON NOE ESTRADA MENDEZ</t>
  </si>
  <si>
    <t xml:space="preserve">VALOR CONTRATO ANUAL </t>
  </si>
  <si>
    <t xml:space="preserve">ROBERTO REYNIERI RABARIQUE PADILLA </t>
  </si>
  <si>
    <t>MIGUEL ANGEL ESCRIBA PIMENTEL</t>
  </si>
  <si>
    <t>BILLY ESTUARDO PALMA CAMEROS</t>
  </si>
  <si>
    <t>SYLVIA NINETT VALDEZ GUERRA</t>
  </si>
  <si>
    <t>ELMER GEOVANI ZUÑIGA CAMBARA</t>
  </si>
  <si>
    <t>VICTOR MANUEL SANCHEZ FRANCO</t>
  </si>
  <si>
    <t>EDGAR MILTON GONZALEZ FIGUEROA</t>
  </si>
  <si>
    <t>IRMA ESPERANZA BALSELLS ORELLANA DE ALVARADO</t>
  </si>
  <si>
    <t>EDIN EMILIO MONTUFAR EVHEVERRIA</t>
  </si>
  <si>
    <t>ALFONSO DE LA CRUZ VELIZ SAZO</t>
  </si>
  <si>
    <t>HENRY ESTUARDO BOTZOC CHOC</t>
  </si>
  <si>
    <t>ZUCLLY YOLYZET MANZANERO CORZO</t>
  </si>
  <si>
    <t>TOTAL  RENGLON 184</t>
  </si>
  <si>
    <t>TOTAL  RENGLON 183</t>
  </si>
  <si>
    <t>TOTAL  RENGLON 189</t>
  </si>
  <si>
    <t xml:space="preserve">PRIMIER PAGO </t>
  </si>
  <si>
    <t>SEPTIMO PAGO</t>
  </si>
  <si>
    <t xml:space="preserve"> DECIMO PAGO</t>
  </si>
  <si>
    <t xml:space="preserve">TOTAL </t>
  </si>
  <si>
    <t xml:space="preserve">SEGUNDO PAGO </t>
  </si>
  <si>
    <t xml:space="preserve"> TERCER PAGO</t>
  </si>
  <si>
    <t>CUARTO PAGO</t>
  </si>
  <si>
    <t>QUINTO PAGO</t>
  </si>
  <si>
    <t>SEXTO PAGO</t>
  </si>
  <si>
    <t>OCTAVO  PAGO</t>
  </si>
  <si>
    <t>NOVENO PAGO</t>
  </si>
  <si>
    <t>189-010-17</t>
  </si>
  <si>
    <t>PEDRO PINTO SANCHEZ</t>
  </si>
  <si>
    <t>189-011-17</t>
  </si>
  <si>
    <t>BYRON JEOVANNY FUENTES MIRANDA</t>
  </si>
  <si>
    <t>JONATHAN ESTUARDO ZEPEDA MARROQUIN</t>
  </si>
  <si>
    <t>GRAN TOTAL</t>
  </si>
  <si>
    <t>PROGRAMA BOSQUES DE AGUA PARA LA CONCORDIA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</si>
</sst>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1" applyFont="1" applyBorder="1"/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164" fontId="0" fillId="0" borderId="7" xfId="1" applyFont="1" applyBorder="1"/>
    <xf numFmtId="164" fontId="2" fillId="2" borderId="8" xfId="1" applyFont="1" applyFill="1" applyBorder="1"/>
    <xf numFmtId="164" fontId="0" fillId="3" borderId="9" xfId="1" applyFont="1" applyFill="1" applyBorder="1"/>
    <xf numFmtId="164" fontId="0" fillId="0" borderId="10" xfId="1" applyFont="1" applyBorder="1"/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2" borderId="1" xfId="0" applyNumberFormat="1" applyFill="1" applyBorder="1"/>
    <xf numFmtId="0" fontId="2" fillId="2" borderId="11" xfId="0" applyFont="1" applyFill="1" applyBorder="1" applyAlignment="1">
      <alignment horizontal="center" vertical="center" wrapText="1"/>
    </xf>
    <xf numFmtId="164" fontId="2" fillId="2" borderId="12" xfId="1" applyFont="1" applyFill="1" applyBorder="1"/>
    <xf numFmtId="165" fontId="2" fillId="2" borderId="1" xfId="0" applyNumberFormat="1" applyFont="1" applyFill="1" applyBorder="1"/>
    <xf numFmtId="164" fontId="2" fillId="5" borderId="0" xfId="0" applyNumberFormat="1" applyFont="1" applyFill="1"/>
    <xf numFmtId="0" fontId="0" fillId="2" borderId="1" xfId="0" applyFill="1" applyBorder="1" applyAlignment="1">
      <alignment vertical="center"/>
    </xf>
    <xf numFmtId="165" fontId="2" fillId="2" borderId="1" xfId="1" applyNumberFormat="1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tabSelected="1" workbookViewId="0">
      <selection activeCell="A8" sqref="A8"/>
    </sheetView>
  </sheetViews>
  <sheetFormatPr baseColWidth="10" defaultRowHeight="15" x14ac:dyDescent="0.25"/>
  <cols>
    <col min="1" max="1" width="5.140625" customWidth="1"/>
    <col min="2" max="2" width="10.8554687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3" customWidth="1"/>
    <col min="8" max="8" width="13.140625" customWidth="1"/>
    <col min="9" max="9" width="12.85546875" customWidth="1"/>
    <col min="10" max="10" width="13.42578125" customWidth="1"/>
    <col min="11" max="11" width="12.85546875" customWidth="1"/>
    <col min="12" max="12" width="13.42578125" customWidth="1"/>
    <col min="13" max="13" width="13.140625" customWidth="1"/>
    <col min="14" max="14" width="13.85546875" customWidth="1"/>
    <col min="15" max="15" width="14.5703125" customWidth="1"/>
  </cols>
  <sheetData>
    <row r="2" spans="1:15" ht="21" x14ac:dyDescent="0.35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thickBot="1" x14ac:dyDescent="0.3"/>
    <row r="4" spans="1:15" ht="45" x14ac:dyDescent="0.25">
      <c r="A4" s="22" t="s">
        <v>15</v>
      </c>
      <c r="B4" s="15" t="s">
        <v>1</v>
      </c>
      <c r="C4" s="15" t="s">
        <v>0</v>
      </c>
      <c r="D4" s="5" t="s">
        <v>17</v>
      </c>
      <c r="E4" s="15" t="s">
        <v>33</v>
      </c>
      <c r="F4" s="15" t="s">
        <v>37</v>
      </c>
      <c r="G4" s="15" t="s">
        <v>38</v>
      </c>
      <c r="H4" s="15" t="s">
        <v>39</v>
      </c>
      <c r="I4" s="15" t="s">
        <v>40</v>
      </c>
      <c r="J4" s="15" t="s">
        <v>41</v>
      </c>
      <c r="K4" s="15" t="s">
        <v>34</v>
      </c>
      <c r="L4" s="15" t="s">
        <v>42</v>
      </c>
      <c r="M4" s="15" t="s">
        <v>43</v>
      </c>
      <c r="N4" s="15" t="s">
        <v>35</v>
      </c>
      <c r="O4" s="18" t="s">
        <v>36</v>
      </c>
    </row>
    <row r="5" spans="1:15" ht="15.75" thickBot="1" x14ac:dyDescent="0.3">
      <c r="A5" s="6">
        <v>1</v>
      </c>
      <c r="B5" s="6" t="s">
        <v>2</v>
      </c>
      <c r="C5" s="8" t="s">
        <v>18</v>
      </c>
      <c r="D5" s="11">
        <v>132000</v>
      </c>
      <c r="E5" s="16">
        <v>22000</v>
      </c>
      <c r="F5" s="16">
        <v>11000</v>
      </c>
      <c r="G5" s="16">
        <v>11000</v>
      </c>
      <c r="H5" s="16">
        <v>11000</v>
      </c>
      <c r="I5" s="16">
        <v>11000</v>
      </c>
      <c r="J5" s="16">
        <v>11000</v>
      </c>
      <c r="K5" s="16">
        <v>11000</v>
      </c>
      <c r="L5" s="16">
        <v>11000</v>
      </c>
      <c r="M5" s="16">
        <v>11000</v>
      </c>
      <c r="N5" s="16">
        <v>22000</v>
      </c>
      <c r="O5" s="16">
        <f>SUM(E5:N5)</f>
        <v>132000</v>
      </c>
    </row>
    <row r="6" spans="1:15" ht="15.75" thickBot="1" x14ac:dyDescent="0.3">
      <c r="A6" s="24" t="s">
        <v>30</v>
      </c>
      <c r="B6" s="25"/>
      <c r="C6" s="25"/>
      <c r="D6" s="12">
        <f t="shared" ref="D6:O6" si="0">SUM(D5)</f>
        <v>132000</v>
      </c>
      <c r="E6" s="20">
        <f t="shared" si="0"/>
        <v>22000</v>
      </c>
      <c r="F6" s="20">
        <f t="shared" si="0"/>
        <v>11000</v>
      </c>
      <c r="G6" s="20">
        <f t="shared" si="0"/>
        <v>11000</v>
      </c>
      <c r="H6" s="20">
        <f t="shared" si="0"/>
        <v>11000</v>
      </c>
      <c r="I6" s="20">
        <f t="shared" si="0"/>
        <v>11000</v>
      </c>
      <c r="J6" s="20">
        <f t="shared" si="0"/>
        <v>11000</v>
      </c>
      <c r="K6" s="20">
        <f t="shared" si="0"/>
        <v>11000</v>
      </c>
      <c r="L6" s="20">
        <f t="shared" si="0"/>
        <v>11000</v>
      </c>
      <c r="M6" s="20">
        <f t="shared" si="0"/>
        <v>11000</v>
      </c>
      <c r="N6" s="20">
        <f t="shared" si="0"/>
        <v>22000</v>
      </c>
      <c r="O6" s="17">
        <f t="shared" si="0"/>
        <v>132000</v>
      </c>
    </row>
    <row r="7" spans="1:15" x14ac:dyDescent="0.25">
      <c r="A7" s="9"/>
      <c r="B7" s="9"/>
      <c r="C7" s="9"/>
      <c r="D7" s="13"/>
      <c r="E7" s="16"/>
      <c r="F7" s="16"/>
      <c r="G7" s="16"/>
      <c r="H7" s="16"/>
      <c r="I7" s="16"/>
      <c r="J7" s="16"/>
      <c r="K7" s="16"/>
      <c r="L7" s="16"/>
      <c r="M7" s="16"/>
      <c r="N7" s="16"/>
      <c r="O7" s="2"/>
    </row>
    <row r="8" spans="1:15" x14ac:dyDescent="0.25">
      <c r="A8" s="3">
        <v>1</v>
      </c>
      <c r="B8" s="3" t="s">
        <v>4</v>
      </c>
      <c r="C8" s="2" t="s">
        <v>20</v>
      </c>
      <c r="D8" s="14">
        <v>240000</v>
      </c>
      <c r="E8" s="16">
        <v>25000</v>
      </c>
      <c r="F8" s="16">
        <v>25000</v>
      </c>
      <c r="G8" s="16">
        <v>25000</v>
      </c>
      <c r="H8" s="16">
        <v>25000</v>
      </c>
      <c r="I8" s="16">
        <v>25000</v>
      </c>
      <c r="J8" s="16">
        <v>25000</v>
      </c>
      <c r="K8" s="16">
        <v>25000</v>
      </c>
      <c r="L8" s="16">
        <v>20000</v>
      </c>
      <c r="M8" s="16">
        <v>20000</v>
      </c>
      <c r="N8" s="16">
        <v>25000</v>
      </c>
      <c r="O8" s="16">
        <f>SUM(E8:N8)</f>
        <v>240000</v>
      </c>
    </row>
    <row r="9" spans="1:15" x14ac:dyDescent="0.25">
      <c r="A9" s="3">
        <v>2</v>
      </c>
      <c r="B9" s="3" t="s">
        <v>11</v>
      </c>
      <c r="C9" s="2" t="s">
        <v>29</v>
      </c>
      <c r="D9" s="14">
        <v>84000</v>
      </c>
      <c r="E9" s="16">
        <v>14000</v>
      </c>
      <c r="F9" s="16">
        <v>14000</v>
      </c>
      <c r="G9" s="16">
        <v>7000</v>
      </c>
      <c r="H9" s="16">
        <v>7000</v>
      </c>
      <c r="I9" s="16">
        <v>7000</v>
      </c>
      <c r="J9" s="16">
        <v>7000</v>
      </c>
      <c r="K9" s="16">
        <v>7000</v>
      </c>
      <c r="L9" s="16">
        <v>7000</v>
      </c>
      <c r="M9" s="16">
        <v>7000</v>
      </c>
      <c r="N9" s="16">
        <v>7000</v>
      </c>
      <c r="O9" s="16">
        <f>SUM(E9:N9)</f>
        <v>84000</v>
      </c>
    </row>
    <row r="10" spans="1:15" ht="15.75" thickBot="1" x14ac:dyDescent="0.3">
      <c r="A10" s="6">
        <v>3</v>
      </c>
      <c r="B10" s="6" t="s">
        <v>12</v>
      </c>
      <c r="C10" s="7" t="s">
        <v>16</v>
      </c>
      <c r="D10" s="11">
        <v>150000</v>
      </c>
      <c r="E10" s="16">
        <v>25000</v>
      </c>
      <c r="F10" s="16">
        <v>25000</v>
      </c>
      <c r="G10" s="16">
        <v>20000</v>
      </c>
      <c r="H10" s="16">
        <v>15000</v>
      </c>
      <c r="I10" s="16">
        <v>15000</v>
      </c>
      <c r="J10" s="16">
        <v>15000</v>
      </c>
      <c r="K10" s="16">
        <v>15000</v>
      </c>
      <c r="L10" s="16">
        <v>20000</v>
      </c>
      <c r="M10" s="16">
        <v>0</v>
      </c>
      <c r="N10" s="16">
        <v>0</v>
      </c>
      <c r="O10" s="16">
        <f>SUM(E10:N10)</f>
        <v>150000</v>
      </c>
    </row>
    <row r="11" spans="1:15" ht="15.75" thickBot="1" x14ac:dyDescent="0.3">
      <c r="A11" s="24" t="s">
        <v>31</v>
      </c>
      <c r="B11" s="25"/>
      <c r="C11" s="25"/>
      <c r="D11" s="12">
        <f t="shared" ref="D11:O11" si="1">SUM(D8:D10)</f>
        <v>474000</v>
      </c>
      <c r="E11" s="20">
        <f t="shared" si="1"/>
        <v>64000</v>
      </c>
      <c r="F11" s="20">
        <f t="shared" si="1"/>
        <v>64000</v>
      </c>
      <c r="G11" s="20">
        <f t="shared" si="1"/>
        <v>52000</v>
      </c>
      <c r="H11" s="20">
        <f t="shared" si="1"/>
        <v>47000</v>
      </c>
      <c r="I11" s="20">
        <f t="shared" si="1"/>
        <v>47000</v>
      </c>
      <c r="J11" s="20">
        <f t="shared" si="1"/>
        <v>47000</v>
      </c>
      <c r="K11" s="20">
        <f t="shared" si="1"/>
        <v>47000</v>
      </c>
      <c r="L11" s="20">
        <f t="shared" si="1"/>
        <v>47000</v>
      </c>
      <c r="M11" s="20">
        <f t="shared" si="1"/>
        <v>27000</v>
      </c>
      <c r="N11" s="20">
        <f t="shared" si="1"/>
        <v>32000</v>
      </c>
      <c r="O11" s="20">
        <f t="shared" si="1"/>
        <v>474000</v>
      </c>
    </row>
    <row r="12" spans="1:15" x14ac:dyDescent="0.25">
      <c r="A12" s="9"/>
      <c r="B12" s="9"/>
      <c r="C12" s="9"/>
      <c r="D12" s="1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"/>
    </row>
    <row r="13" spans="1:15" x14ac:dyDescent="0.25">
      <c r="A13" s="3">
        <v>1</v>
      </c>
      <c r="B13" s="3" t="s">
        <v>3</v>
      </c>
      <c r="C13" s="10" t="s">
        <v>19</v>
      </c>
      <c r="D13" s="14">
        <v>240000</v>
      </c>
      <c r="E13" s="16">
        <v>25000</v>
      </c>
      <c r="F13" s="16">
        <v>25000</v>
      </c>
      <c r="G13" s="16">
        <v>25000</v>
      </c>
      <c r="H13" s="16">
        <v>25000</v>
      </c>
      <c r="I13" s="16">
        <v>25000</v>
      </c>
      <c r="J13" s="16">
        <v>25000</v>
      </c>
      <c r="K13" s="16">
        <v>25000</v>
      </c>
      <c r="L13" s="16">
        <v>20000</v>
      </c>
      <c r="M13" s="16">
        <v>20000</v>
      </c>
      <c r="N13" s="16">
        <v>25000</v>
      </c>
      <c r="O13" s="16">
        <f t="shared" ref="O13:O24" si="2">SUM(E13:N13)</f>
        <v>240000</v>
      </c>
    </row>
    <row r="14" spans="1:15" x14ac:dyDescent="0.25">
      <c r="A14" s="3">
        <v>2</v>
      </c>
      <c r="B14" s="3" t="s">
        <v>5</v>
      </c>
      <c r="C14" s="10" t="s">
        <v>21</v>
      </c>
      <c r="D14" s="14">
        <v>120000</v>
      </c>
      <c r="E14" s="16">
        <v>20000</v>
      </c>
      <c r="F14" s="16">
        <v>10000</v>
      </c>
      <c r="G14" s="16">
        <v>10000</v>
      </c>
      <c r="H14" s="16">
        <v>10000</v>
      </c>
      <c r="I14" s="16">
        <v>10000</v>
      </c>
      <c r="J14" s="16">
        <v>10000</v>
      </c>
      <c r="K14" s="16">
        <v>10000</v>
      </c>
      <c r="L14" s="16">
        <v>10000</v>
      </c>
      <c r="M14" s="16">
        <v>10000</v>
      </c>
      <c r="N14" s="16">
        <v>20000</v>
      </c>
      <c r="O14" s="16">
        <f t="shared" si="2"/>
        <v>120000</v>
      </c>
    </row>
    <row r="15" spans="1:15" x14ac:dyDescent="0.25">
      <c r="A15" s="3">
        <v>3</v>
      </c>
      <c r="B15" s="3" t="s">
        <v>13</v>
      </c>
      <c r="C15" s="10" t="s">
        <v>22</v>
      </c>
      <c r="D15" s="14">
        <v>144000</v>
      </c>
      <c r="E15" s="16">
        <v>20000</v>
      </c>
      <c r="F15" s="16">
        <v>20000</v>
      </c>
      <c r="G15" s="16">
        <v>12000</v>
      </c>
      <c r="H15" s="16">
        <v>12000</v>
      </c>
      <c r="I15" s="16">
        <v>12000</v>
      </c>
      <c r="J15" s="16">
        <v>12000</v>
      </c>
      <c r="K15" s="16">
        <v>12000</v>
      </c>
      <c r="L15" s="16">
        <v>12000</v>
      </c>
      <c r="M15" s="16">
        <v>12000</v>
      </c>
      <c r="N15" s="16">
        <v>20000</v>
      </c>
      <c r="O15" s="16">
        <f t="shared" si="2"/>
        <v>144000</v>
      </c>
    </row>
    <row r="16" spans="1:15" x14ac:dyDescent="0.25">
      <c r="A16" s="3">
        <v>4</v>
      </c>
      <c r="B16" s="3" t="s">
        <v>6</v>
      </c>
      <c r="C16" s="10" t="s">
        <v>23</v>
      </c>
      <c r="D16" s="14">
        <v>144000</v>
      </c>
      <c r="E16" s="16">
        <v>20000</v>
      </c>
      <c r="F16" s="16">
        <v>20000</v>
      </c>
      <c r="G16" s="16">
        <v>12000</v>
      </c>
      <c r="H16" s="16">
        <v>12000</v>
      </c>
      <c r="I16" s="16">
        <v>12000</v>
      </c>
      <c r="J16" s="16">
        <v>12000</v>
      </c>
      <c r="K16" s="16">
        <v>12000</v>
      </c>
      <c r="L16" s="16">
        <v>12000</v>
      </c>
      <c r="M16" s="16">
        <v>12000</v>
      </c>
      <c r="N16" s="16">
        <v>20000</v>
      </c>
      <c r="O16" s="16">
        <f t="shared" si="2"/>
        <v>144000</v>
      </c>
    </row>
    <row r="17" spans="1:15" x14ac:dyDescent="0.25">
      <c r="A17" s="3">
        <v>5</v>
      </c>
      <c r="B17" s="3" t="s">
        <v>8</v>
      </c>
      <c r="C17" s="10" t="s">
        <v>24</v>
      </c>
      <c r="D17" s="14">
        <v>240000</v>
      </c>
      <c r="E17" s="16">
        <v>25000</v>
      </c>
      <c r="F17" s="16">
        <v>25000</v>
      </c>
      <c r="G17" s="16">
        <v>25000</v>
      </c>
      <c r="H17" s="16">
        <v>25000</v>
      </c>
      <c r="I17" s="16">
        <v>25000</v>
      </c>
      <c r="J17" s="16">
        <v>25000</v>
      </c>
      <c r="K17" s="16">
        <v>25000</v>
      </c>
      <c r="L17" s="16">
        <v>20000</v>
      </c>
      <c r="M17" s="16">
        <v>20000</v>
      </c>
      <c r="N17" s="16">
        <v>25000</v>
      </c>
      <c r="O17" s="16">
        <f t="shared" si="2"/>
        <v>240000</v>
      </c>
    </row>
    <row r="18" spans="1:15" x14ac:dyDescent="0.25">
      <c r="A18" s="3">
        <v>6</v>
      </c>
      <c r="B18" s="3" t="s">
        <v>7</v>
      </c>
      <c r="C18" s="10" t="s">
        <v>25</v>
      </c>
      <c r="D18" s="14">
        <v>120000</v>
      </c>
      <c r="E18" s="16">
        <v>20000</v>
      </c>
      <c r="F18" s="16">
        <v>10000</v>
      </c>
      <c r="G18" s="16">
        <v>10000</v>
      </c>
      <c r="H18" s="16">
        <v>10000</v>
      </c>
      <c r="I18" s="16">
        <v>10000</v>
      </c>
      <c r="J18" s="16">
        <v>10000</v>
      </c>
      <c r="K18" s="16">
        <v>10000</v>
      </c>
      <c r="L18" s="16">
        <v>10000</v>
      </c>
      <c r="M18" s="16">
        <v>10000</v>
      </c>
      <c r="N18" s="16">
        <v>20000</v>
      </c>
      <c r="O18" s="16">
        <f t="shared" si="2"/>
        <v>120000</v>
      </c>
    </row>
    <row r="19" spans="1:15" x14ac:dyDescent="0.25">
      <c r="A19" s="3">
        <v>7</v>
      </c>
      <c r="B19" s="3" t="s">
        <v>14</v>
      </c>
      <c r="C19" s="10" t="s">
        <v>27</v>
      </c>
      <c r="D19" s="14">
        <v>143000</v>
      </c>
      <c r="E19" s="16">
        <v>25000</v>
      </c>
      <c r="F19" s="16">
        <v>20000</v>
      </c>
      <c r="G19" s="16">
        <v>12000</v>
      </c>
      <c r="H19" s="16">
        <v>12000</v>
      </c>
      <c r="I19" s="16">
        <v>12000</v>
      </c>
      <c r="J19" s="16">
        <v>12000</v>
      </c>
      <c r="K19" s="16">
        <v>12000</v>
      </c>
      <c r="L19" s="16">
        <v>12000</v>
      </c>
      <c r="M19" s="16">
        <v>11000</v>
      </c>
      <c r="N19" s="16">
        <v>15000</v>
      </c>
      <c r="O19" s="16">
        <f t="shared" si="2"/>
        <v>143000</v>
      </c>
    </row>
    <row r="20" spans="1:15" x14ac:dyDescent="0.25">
      <c r="A20" s="3">
        <v>8</v>
      </c>
      <c r="B20" s="3" t="s">
        <v>9</v>
      </c>
      <c r="C20" s="10" t="s">
        <v>26</v>
      </c>
      <c r="D20" s="14">
        <v>48000</v>
      </c>
      <c r="E20" s="16">
        <v>24000</v>
      </c>
      <c r="F20" s="16">
        <v>24000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f t="shared" si="2"/>
        <v>48000</v>
      </c>
    </row>
    <row r="21" spans="1:15" x14ac:dyDescent="0.25">
      <c r="A21" s="6">
        <v>9</v>
      </c>
      <c r="B21" s="6" t="s">
        <v>10</v>
      </c>
      <c r="C21" s="7" t="s">
        <v>28</v>
      </c>
      <c r="D21" s="11">
        <v>144000</v>
      </c>
      <c r="E21" s="16">
        <v>20000</v>
      </c>
      <c r="F21" s="16">
        <v>20000</v>
      </c>
      <c r="G21" s="16">
        <v>12000</v>
      </c>
      <c r="H21" s="16">
        <v>12000</v>
      </c>
      <c r="I21" s="16">
        <v>12000</v>
      </c>
      <c r="J21" s="16">
        <v>12000</v>
      </c>
      <c r="K21" s="16">
        <v>12000</v>
      </c>
      <c r="L21" s="16">
        <v>12000</v>
      </c>
      <c r="M21" s="16">
        <v>12000</v>
      </c>
      <c r="N21" s="16">
        <v>20000</v>
      </c>
      <c r="O21" s="16">
        <f t="shared" si="2"/>
        <v>144000</v>
      </c>
    </row>
    <row r="22" spans="1:15" x14ac:dyDescent="0.25">
      <c r="A22" s="3">
        <v>10</v>
      </c>
      <c r="B22" s="6" t="s">
        <v>44</v>
      </c>
      <c r="C22" s="2" t="s">
        <v>45</v>
      </c>
      <c r="D22" s="4">
        <v>95000</v>
      </c>
      <c r="E22" s="16">
        <v>9000</v>
      </c>
      <c r="F22" s="16">
        <v>9000</v>
      </c>
      <c r="G22" s="16">
        <v>9000</v>
      </c>
      <c r="H22" s="16">
        <v>9000</v>
      </c>
      <c r="I22" s="16">
        <v>9000</v>
      </c>
      <c r="J22" s="16">
        <v>9000</v>
      </c>
      <c r="K22" s="16">
        <v>9000</v>
      </c>
      <c r="L22" s="16">
        <v>9000</v>
      </c>
      <c r="M22" s="16">
        <v>9000</v>
      </c>
      <c r="N22" s="16">
        <v>14000</v>
      </c>
      <c r="O22" s="16">
        <f t="shared" si="2"/>
        <v>95000</v>
      </c>
    </row>
    <row r="23" spans="1:15" x14ac:dyDescent="0.25">
      <c r="A23" s="3">
        <v>11</v>
      </c>
      <c r="B23" s="6" t="s">
        <v>46</v>
      </c>
      <c r="C23" s="2" t="s">
        <v>47</v>
      </c>
      <c r="D23" s="4">
        <v>95000</v>
      </c>
      <c r="E23" s="16">
        <v>9000</v>
      </c>
      <c r="F23" s="16">
        <v>9000</v>
      </c>
      <c r="G23" s="16">
        <v>9000</v>
      </c>
      <c r="H23" s="16">
        <v>9000</v>
      </c>
      <c r="I23" s="16">
        <v>9000</v>
      </c>
      <c r="J23" s="16">
        <v>9000</v>
      </c>
      <c r="K23" s="16">
        <v>9000</v>
      </c>
      <c r="L23" s="16">
        <v>9000</v>
      </c>
      <c r="M23" s="16">
        <v>9000</v>
      </c>
      <c r="N23" s="16">
        <v>14000</v>
      </c>
      <c r="O23" s="16">
        <f t="shared" si="2"/>
        <v>95000</v>
      </c>
    </row>
    <row r="24" spans="1:15" x14ac:dyDescent="0.25">
      <c r="A24" s="3">
        <v>12</v>
      </c>
      <c r="B24" s="6" t="s">
        <v>10</v>
      </c>
      <c r="C24" s="2" t="s">
        <v>48</v>
      </c>
      <c r="D24" s="4">
        <v>114000</v>
      </c>
      <c r="E24" s="16">
        <v>11000</v>
      </c>
      <c r="F24" s="16">
        <v>11000</v>
      </c>
      <c r="G24" s="16">
        <v>11000</v>
      </c>
      <c r="H24" s="16">
        <v>11000</v>
      </c>
      <c r="I24" s="16">
        <v>11000</v>
      </c>
      <c r="J24" s="16">
        <v>11000</v>
      </c>
      <c r="K24" s="16">
        <v>11000</v>
      </c>
      <c r="L24" s="16">
        <v>11000</v>
      </c>
      <c r="M24" s="16">
        <v>11000</v>
      </c>
      <c r="N24" s="16">
        <v>15000</v>
      </c>
      <c r="O24" s="16">
        <f t="shared" si="2"/>
        <v>114000</v>
      </c>
    </row>
    <row r="25" spans="1:15" ht="15.75" thickBot="1" x14ac:dyDescent="0.3">
      <c r="A25" s="26" t="s">
        <v>32</v>
      </c>
      <c r="B25" s="27"/>
      <c r="C25" s="27"/>
      <c r="D25" s="19">
        <f t="shared" ref="D25:O25" si="3">SUM(D13:D24)</f>
        <v>1647000</v>
      </c>
      <c r="E25" s="20">
        <f t="shared" si="3"/>
        <v>228000</v>
      </c>
      <c r="F25" s="23">
        <f t="shared" si="3"/>
        <v>203000</v>
      </c>
      <c r="G25" s="20">
        <f t="shared" si="3"/>
        <v>147000</v>
      </c>
      <c r="H25" s="20">
        <f t="shared" si="3"/>
        <v>147000</v>
      </c>
      <c r="I25" s="20">
        <f t="shared" si="3"/>
        <v>147000</v>
      </c>
      <c r="J25" s="20">
        <f t="shared" si="3"/>
        <v>147000</v>
      </c>
      <c r="K25" s="20">
        <f t="shared" si="3"/>
        <v>147000</v>
      </c>
      <c r="L25" s="20">
        <f t="shared" si="3"/>
        <v>137000</v>
      </c>
      <c r="M25" s="20">
        <f t="shared" si="3"/>
        <v>136000</v>
      </c>
      <c r="N25" s="20">
        <f t="shared" si="3"/>
        <v>208000</v>
      </c>
      <c r="O25" s="20">
        <f t="shared" si="3"/>
        <v>1647000</v>
      </c>
    </row>
    <row r="26" spans="1:15" x14ac:dyDescent="0.25">
      <c r="A26" s="28" t="s">
        <v>49</v>
      </c>
      <c r="B26" s="28"/>
      <c r="C26" s="28"/>
      <c r="D26" s="21">
        <f>D6+D11+D25</f>
        <v>2253000</v>
      </c>
      <c r="E26" s="21">
        <f t="shared" ref="E26:O26" si="4">E6+E11+E25</f>
        <v>314000</v>
      </c>
      <c r="F26" s="21">
        <f t="shared" si="4"/>
        <v>278000</v>
      </c>
      <c r="G26" s="21">
        <f t="shared" si="4"/>
        <v>210000</v>
      </c>
      <c r="H26" s="21">
        <f t="shared" si="4"/>
        <v>205000</v>
      </c>
      <c r="I26" s="21">
        <f t="shared" si="4"/>
        <v>205000</v>
      </c>
      <c r="J26" s="21">
        <f t="shared" si="4"/>
        <v>205000</v>
      </c>
      <c r="K26" s="21">
        <f t="shared" si="4"/>
        <v>205000</v>
      </c>
      <c r="L26" s="21">
        <f t="shared" si="4"/>
        <v>195000</v>
      </c>
      <c r="M26" s="21">
        <f t="shared" si="4"/>
        <v>174000</v>
      </c>
      <c r="N26" s="21">
        <f t="shared" si="4"/>
        <v>262000</v>
      </c>
      <c r="O26" s="21">
        <f t="shared" si="4"/>
        <v>2253000</v>
      </c>
    </row>
    <row r="27" spans="1:15" x14ac:dyDescent="0.25">
      <c r="D27" s="1"/>
    </row>
  </sheetData>
  <mergeCells count="5">
    <mergeCell ref="A11:C11"/>
    <mergeCell ref="A6:C6"/>
    <mergeCell ref="A25:C25"/>
    <mergeCell ref="A26:C26"/>
    <mergeCell ref="A2:O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UDAF-VIDER</dc:creator>
  <cp:lastModifiedBy>Sandra Patricia Montavan</cp:lastModifiedBy>
  <cp:lastPrinted>2017-04-21T20:58:55Z</cp:lastPrinted>
  <dcterms:created xsi:type="dcterms:W3CDTF">2017-04-20T20:18:33Z</dcterms:created>
  <dcterms:modified xsi:type="dcterms:W3CDTF">2017-05-15T20:58:58Z</dcterms:modified>
</cp:coreProperties>
</file>