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11760"/>
  </bookViews>
  <sheets>
    <sheet name="MARZO 22" sheetId="3" r:id="rId1"/>
  </sheets>
  <calcPr calcId="145621"/>
</workbook>
</file>

<file path=xl/calcChain.xml><?xml version="1.0" encoding="utf-8"?>
<calcChain xmlns="http://schemas.openxmlformats.org/spreadsheetml/2006/main">
  <c r="D95" i="3" l="1"/>
  <c r="D83" i="3" l="1"/>
  <c r="C13" i="3" l="1"/>
  <c r="C14" i="3"/>
  <c r="C15" i="3"/>
  <c r="C16" i="3"/>
  <c r="C17" i="3"/>
  <c r="C18" i="3"/>
  <c r="C19" i="3"/>
  <c r="C20" i="3"/>
  <c r="C21" i="3"/>
  <c r="C22" i="3"/>
  <c r="C23" i="3"/>
  <c r="C28" i="3" l="1"/>
  <c r="C27" i="3"/>
</calcChain>
</file>

<file path=xl/sharedStrings.xml><?xml version="1.0" encoding="utf-8"?>
<sst xmlns="http://schemas.openxmlformats.org/spreadsheetml/2006/main" count="178" uniqueCount="115">
  <si>
    <t>FECHA COMPRA</t>
  </si>
  <si>
    <t>PRECIO UNITARIO</t>
  </si>
  <si>
    <t>PRECIO TOTAL</t>
  </si>
  <si>
    <t>PROVEEDOR</t>
  </si>
  <si>
    <t>EMPRESA MUNICIPAL DE AGUA DE LA CIUDAD DE GUATEMALA</t>
  </si>
  <si>
    <t>DIRECCION GENERAL DEL DIARIO DE CENTRO AMERICA Y TIPOGRAFIA NACIONAL</t>
  </si>
  <si>
    <t>FUENTES DEL CID EDGAR LEONEL</t>
  </si>
  <si>
    <t>GARCIA ZELADA CARLOS ANDRES</t>
  </si>
  <si>
    <t>EMPRESA ELECTRICA DE GUATEMALA SOCIEDAD ANONIMA</t>
  </si>
  <si>
    <t>SERVICOMP DE GUATEMALA SOCIEDAD ANONIMA</t>
  </si>
  <si>
    <t>TELECOMUNICACIONES DE GUATEMALA  SOCIEDAD ANONIMA</t>
  </si>
  <si>
    <t>SANTILLANA CORONADO OLGA LUCRECIA</t>
  </si>
  <si>
    <t>ENVASADO EN LINEA  SOCIEDAD ANONIMA</t>
  </si>
  <si>
    <t>MANCILLA RODRIGUEZ ALEX CAMALIEL</t>
  </si>
  <si>
    <t>ENTIDAD: Ministerio de Agricultura,Ganaderia y Alimentacion.</t>
  </si>
  <si>
    <t xml:space="preserve">SUPERINTENDENCIA DE ADMINISTRACION TRIBUTARIA </t>
  </si>
  <si>
    <t>PAGO CALCOMANIA  PLACAS P-035BGP DE LA UNIDAD SERVICIO DE DIRECCION Y COORDINACION, PROPIEDAD CIPREDA</t>
  </si>
  <si>
    <t>PAGO CALCOMANIA  PLACAS P-713CSK UNIDAD DE  SERVICIO DE DIRECCION Y COORDINACION, PROPIEDAD CIPREDA</t>
  </si>
  <si>
    <t>PAGO CALCOMANIA  PLACAS P-082CWG UNIDAD DE  SERVICIO DE DIRECCION Y COORDINACION, PROPIEDAD CIPREDA</t>
  </si>
  <si>
    <t>PAGO CALCOMANIA  PLACAS P-453CVT UNIDAD DE  SERVICIO DE DIRECCION Y COORDINACION, PROPIEDAD CIPREDA</t>
  </si>
  <si>
    <t>PAGO CALCOMANIA  PLACAS C-402BCD UNIDAD DE  SERVICIO DE DIRECCION Y COORDINACION, PROPIEDAD CIPREDA</t>
  </si>
  <si>
    <t>PAGO CALCOMANIA  PLACAS P-577BMG UNIDAD DE  SERVICIO DE DIRECCION Y COORDINACION, PROPIEDAD CIPREDA</t>
  </si>
  <si>
    <t>PAGO CALCOMANIA  PLACAS P-024BGX UNIDAD DE  SERVICIO DE DIRECCION Y COORDINACION, PROPIEDAD CIPREDA</t>
  </si>
  <si>
    <t>PAGO CALCOMANIA  PLACAS C-128BCL UNIDAD DE  SERVICIO DE DIRECCION Y COORDINACION, PROPIEDAD CIPREDA</t>
  </si>
  <si>
    <t>PAGO CALCOMANIA  PLACAS P-019BGX  UNIDAD DE  SERVICIO DE DIRECCION Y COORDINACION, PROPIEDAD CIPREDA</t>
  </si>
  <si>
    <t>PAGO CALCOMANIA  PLACAS P-569BMG UNIDAD DE  SERVICIO DE DIRECCION Y COORDINACION, PROPIEDAD CIPREDA</t>
  </si>
  <si>
    <t>PAGO CALCOMANIA  PLACAS P-571BJQ UNIDAD DE  SERVICIO DE DIRECCION Y COORDINACION, PROPIEDAD CIPREDA</t>
  </si>
  <si>
    <t>PAGO CALCOMANIA  PLACAS P-574BMG UNIDAD DE  SERVICIO DE DIRECCION Y COORDINACION, PROPIEDAD CIPREDA</t>
  </si>
  <si>
    <t>PAGO CALCOMANIA  PLACAS M-612BNT UNIDAD DE  SERVICIO DE DIRECCION Y COORDINACION, PROPIEDAD CIPREDA</t>
  </si>
  <si>
    <t>PAGO CALCOMANIA  PLACAS P-734BHX UNIDAD DE  SERVICIO DE DIRECCION Y COORDINACION, PROPIEDAD CIPREDA</t>
  </si>
  <si>
    <t>PAGO CALCOMANIA  PLACAS P-189CZV UNIDAD DE  SERVICIO DE DIRECCION Y COORDINACION, PROPIEDAD CIPREDA</t>
  </si>
  <si>
    <t>PAGO CALCOMANIA  PLACAS P-190CZV UNIDAD DE  SERVICIO DE DIRECCION Y COORDINACION, PROPIEDAD CIPREDA</t>
  </si>
  <si>
    <t>PAGO CALCOMANIA  PLACAS P-193CWN UNIDAD DE  SERVICIO DE DIRECCION Y COORDINACION, PROPIEDAD CIPREDA</t>
  </si>
  <si>
    <t>PAGO CALCOMANIA  PLACAS P- 198CWN UNIDAD DE  SERVICIO DE DIRECCION Y COORDINACION, PROPIEDAD CIPREDA</t>
  </si>
  <si>
    <t>PAGO CALCOMANIA  PLACAS P-199CZV UNIDAD DE  SERVICIO DE DIRECCION Y COORDINACION, PROPIEDAD CIPREDA</t>
  </si>
  <si>
    <t>PAGO CALCOMANIA  PLACAS P-201CVP UNIDAD DE  SERVICIO DE DIRECCION Y COORDINACION, PROPIEDAD CIPREDA</t>
  </si>
  <si>
    <t>PAGO CALCOMANIA  PLACAS P-204CWN UNIDAD DE  SERVICIO DE DIRECCION Y COORDINACION, PROPIEDAD CIPREDA</t>
  </si>
  <si>
    <t>PAGO CALCOMANIA  PLACAS P-211CWNUNIDAD DE  SERVICIO DE DIRECCION Y COORDINACION, PROPIEDAD CIPREDA</t>
  </si>
  <si>
    <t>PAGO CALCOMANIA  PLACAS P-234DBB UNIDAD DE  SERVICIO DE DIRECCION Y COORDINACION, PROPIEDAD CIPREDA</t>
  </si>
  <si>
    <t>PAGO CALCOMANIA  PLACAS C-237BHR UNIDAD DE  SERVICIO DE DIRECCION Y COORDINACION, PROPIEDAD CIPREDA</t>
  </si>
  <si>
    <t>PAGO CALCOMANIA  PLACAS P-503CKC UNIDAD DE  SERVICIO DE DIRECCION Y COORDINACION, PROPIEDAD CIPREDA</t>
  </si>
  <si>
    <t>PAGO CALCOMANIA  PLACAS P-052DBC UNIDAD DE  SERVICIO DE DIRECCION Y COORDINACION, PROPIEDAD CIPREDA</t>
  </si>
  <si>
    <t>PAGO CALCOMANIA  PLACAS P-211DCX UNIDAD DE  SERVICIO DE DIRECCION Y COORDINACION, PROPIEDAD CIPREDA</t>
  </si>
  <si>
    <t>PAGO CALCOMANIA  PLACAS P-460DBYUNIDAD DE  SERVICIO DE DIRECCION Y COORDINACION, PROPIEDAD CIPREDA</t>
  </si>
  <si>
    <t>PAGO CALCOMANIA  PLACAS P-461DBY UNIDAD DE  SERVICIO DE DIRECCION Y COORDINACION, PROPIEDAD CIPREDA</t>
  </si>
  <si>
    <t>PAGO CALCOMANIA  PLACAS P-462DBY UNIDAD DE  SERVICIO DE DIRECCION Y COORDINACION, PROPIEDAD CIPREDA</t>
  </si>
  <si>
    <t>PAGO CALCOMANIA  PLACAS P-463DBY UNIDAD DE  SERVICIO DE DIRECCION Y COORDINACION, PROPIEDAD CIPREDA</t>
  </si>
  <si>
    <t>PAGO CALCOMANIA  PLACAS P-465DBY UNIDAD DE  SERVICIO DE DIRECCION Y COORDINACION, PROPIEDAD CIPREDA</t>
  </si>
  <si>
    <t>PAGO CALCOMANIA  PLACAS P-525DBY UNIDAD DE  SERVICIO DE DIRECCION Y COORDINACION, PROPIEDAD CIPREDA</t>
  </si>
  <si>
    <t>PAGO CALCOMANIA  PLACAS P-536DBY UNIDAD DE  SERVICIO DE DIRECCION Y COORDINACION, PROPIEDAD CIPREDA</t>
  </si>
  <si>
    <t>PAGO CALCOMANIA  PLACAS P-674DFB UNIDAD DE  SERVICIO DE DIRECCION Y COORDINACION, PROPIEDAD CIPREDA</t>
  </si>
  <si>
    <t>PAGO CALCOMANIA  PLACAS P-966DHDUNIDAD DE  SERVICIO DE DIRECCION Y COORDINACION, PROPIEDAD CIPREDA</t>
  </si>
  <si>
    <t>PAGO CALCOMANIA  PLACAS P-191CYKUNIDAD DE  SERVICIO DE DIRECCION Y COORDINACION, PROPIEDAD CIPREDA</t>
  </si>
  <si>
    <t>PAGO CALCOMANIA  PLACAS P-809DPQ UNIDAD DE  SERVICIO DE DIRECCION Y COORDINACION, PROPIEDAD CIPREDA</t>
  </si>
  <si>
    <t>PAGO CALCOMANIA  PLACAS P-846BMLUNIDAD DE  SERVICIO DE DIRECCION Y COORDINACION, PROPIEDAD CIPREDA</t>
  </si>
  <si>
    <t>PAGO CALCOMANIA  PLACAS P-872CYF UNIDAD DE  SERVICIO DE DIRECCION Y COORDINACION, PROPIEDAD CIPREDA</t>
  </si>
  <si>
    <t>PAGO CALCOMANIA  PLACAS P-995CGW UNIDAD DE  SERVICIO DE DIRECCION Y COORDINACION, PROPIEDAD CIPREDA</t>
  </si>
  <si>
    <t>PAGO CALCOMANIA  PLACAS P-396DGMUNIDAD DE  SERVICIO DE DIRECCION Y COORDINACION, PROPIEDAD CIPREDA</t>
  </si>
  <si>
    <t>PAGO CALCOMANIA  PLACAS P-503CTC UNIDAD DE  SERVICIO DE DIRECCION Y COORDINACION, PROPIEDAD CIPREDA</t>
  </si>
  <si>
    <t>PAGO CALCOMANIA  PLACAS P-753BTP UNIDAD DE  SERVICIO DE DIRECCION Y COORDINACION, PROPIEDAD CIPREDA</t>
  </si>
  <si>
    <t>PAGO CALCOMANIA  PLACAS P-916DSY UNIDAD DE  SERVICIO DE DIRECCION Y COORDINACION, PROPIEDAD CIPREDA</t>
  </si>
  <si>
    <t>PAGO CALCOMANIA  PLACAS P-581BMG UNIDAD DE  SERVICIO DE DIRECCION Y COORDINACION, PROPIEDAD CIPREDA</t>
  </si>
  <si>
    <t>Caja alto: 40 centimetros: ancho 40 cm largo 60 cm material; plastico; tapadera: si Marcas Multibox (marca no figura en la caja)</t>
  </si>
  <si>
    <t>PLASTIHOGAR</t>
  </si>
  <si>
    <t>Transporte empaque y almacenaje S.A</t>
  </si>
  <si>
    <t>Servicio de transporte de sobres y paquete prepago correlativo 52348001 a 52348400 PRE0549</t>
  </si>
  <si>
    <t>Compañia internacional de productos y servicios</t>
  </si>
  <si>
    <t>Toner Codigo Tk-3182 color negro uso impresora</t>
  </si>
  <si>
    <t>Toner Codigo Tk-3182 color negro uso impresora multifuncional</t>
  </si>
  <si>
    <t>Compania GENKO S.A</t>
  </si>
  <si>
    <t>Impresora  con tecnologia laser a color: Hp Modelo Pro M454DW</t>
  </si>
  <si>
    <t>Papeles comerciales S.A</t>
  </si>
  <si>
    <t xml:space="preserve">NIKAMI </t>
  </si>
  <si>
    <t>Contraloria General de cuentas</t>
  </si>
  <si>
    <t>Pago de Servicio de Energia Electica lectura de 04 de febrero al 8 de marzo 2022</t>
  </si>
  <si>
    <t>Convocatoria Licitacion publica MAGA-VISAN-l05-2022</t>
  </si>
  <si>
    <t>Pago de servio de telefonia tel 22518430 del 1 de marzo 2022</t>
  </si>
  <si>
    <t>Pago de servicio de agua del mes de marzo del 2022</t>
  </si>
  <si>
    <t>Por servicio de extraccion de basura 2022</t>
  </si>
  <si>
    <t>DESCRIPCION DE COMPRA / CANTIDAD</t>
  </si>
  <si>
    <t>14 Tintas Color Negro tacto gotero, uso almohadilla, sello , bote 30 ml</t>
  </si>
  <si>
    <t xml:space="preserve">35 tintas Epson T5420 Al color negro uso impresora </t>
  </si>
  <si>
    <t>Pago de servio de telefonia tel 22603260 del 1 de marzo 2022</t>
  </si>
  <si>
    <t>Pago de servio de telefonia tel 66297971 1del 1 de marzo 2022</t>
  </si>
  <si>
    <t>Pago de servio de telefonia tel 66297895 1del 1 de marzo 2022</t>
  </si>
  <si>
    <t xml:space="preserve">35 tintas Codigo Epson T5420 Al color Amarillo uso impresora </t>
  </si>
  <si>
    <t xml:space="preserve">35 tintas Codigo Epson T5420 Al color Cian uso impresora </t>
  </si>
  <si>
    <t xml:space="preserve">35 tintas Codigo Epson T5420 Al color Magenta uso impresora </t>
  </si>
  <si>
    <t xml:space="preserve">35 tintas Codigo Epson T6641 Al color Negro uso impresora </t>
  </si>
  <si>
    <t xml:space="preserve">5 tintas Codigo Epson T544120 Al color Negro uso impresora </t>
  </si>
  <si>
    <t xml:space="preserve">5 tintas Codigo Epson T544420 Al color Negro uso impresora </t>
  </si>
  <si>
    <t xml:space="preserve">5 tintas Codigo Epson T544420 Al color Cian uso impresora </t>
  </si>
  <si>
    <t xml:space="preserve">5 tintas Codigo Epson T544320 Al color Magenta uso impresora </t>
  </si>
  <si>
    <t xml:space="preserve">10 tintasCodigo Epson T664120 Al color Negro uso impresora </t>
  </si>
  <si>
    <t>Dos Escaner marca Fujitso modelo fj 7160 Almacenador de documentos Automatico numero de seria A3AL40251 A33AL41419</t>
  </si>
  <si>
    <t xml:space="preserve">15 Toalla ancho 201 4 ml calse ultra absorbente largo 305 mts, material papel </t>
  </si>
  <si>
    <t xml:space="preserve"> 15 Papel higienico ancho 30 ml calse jumbo, hoja simple largo 500 metros caja de 12 unidades marca eco            </t>
  </si>
  <si>
    <t xml:space="preserve">   100  Resma paple bond color blanco gramaje 75 gramos</t>
  </si>
  <si>
    <t>5 Quemador de CD-DVD serie cn08k50cplc000bh5178A01</t>
  </si>
  <si>
    <t xml:space="preserve">1000 folios Servicio de impresión de 1000 hojas para actas </t>
  </si>
  <si>
    <t xml:space="preserve">4,000 hojas Autorizacion y Habilitacion de libros </t>
  </si>
  <si>
    <t>2 servicio de instalacion de dos aires acondicionados mini split 12,000 Btu</t>
  </si>
  <si>
    <t xml:space="preserve">4 Autorizacion y Habilitacion de libros </t>
  </si>
  <si>
    <t>20  formularios</t>
  </si>
  <si>
    <t xml:space="preserve">68 garrafones agua Purificada </t>
  </si>
  <si>
    <t>DIRECCIÓN: Viceministerio de Seguridad Alimentaria y Nutricional -VISAN-MAGA.</t>
  </si>
  <si>
    <t xml:space="preserve">HORARIO DE ATENCIÓN: 08:00 A 16:30 </t>
  </si>
  <si>
    <t>TELÉFONO: 24137000</t>
  </si>
  <si>
    <t>JEFE:  Licenciado. Carlos Reyes Fernandez</t>
  </si>
  <si>
    <t>ENCARGADA DE ACTUALIZACIÓN: Licda Sheila Mazariegos Reyes</t>
  </si>
  <si>
    <t>FECHA DE ACTUALIZACIÓN: 30 de Marzo de 2022.</t>
  </si>
  <si>
    <t>COMPRAS DIRECTAS</t>
  </si>
  <si>
    <t>TOTAL</t>
  </si>
  <si>
    <t>Compra de enseres de cocina y limpieza</t>
  </si>
  <si>
    <t xml:space="preserve"> Perez Lopez  Miguel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</si>
</sst>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164" fontId="6" fillId="0" borderId="2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/>
    <xf numFmtId="164" fontId="6" fillId="0" borderId="1" xfId="1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5"/>
  <sheetViews>
    <sheetView tabSelected="1" zoomScaleNormal="100" workbookViewId="0">
      <selection activeCell="G7" sqref="G7"/>
    </sheetView>
  </sheetViews>
  <sheetFormatPr baseColWidth="10" defaultRowHeight="15" x14ac:dyDescent="0.25"/>
  <cols>
    <col min="1" max="1" width="29.140625" customWidth="1"/>
    <col min="2" max="2" width="28.85546875" bestFit="1" customWidth="1"/>
    <col min="3" max="3" width="14.140625" bestFit="1" customWidth="1"/>
    <col min="4" max="4" width="14.85546875" customWidth="1"/>
    <col min="5" max="5" width="34.42578125" customWidth="1"/>
  </cols>
  <sheetData>
    <row r="2" spans="1:11" x14ac:dyDescent="0.25">
      <c r="A2" s="3" t="s">
        <v>14</v>
      </c>
      <c r="B2" s="3"/>
      <c r="C2" s="1"/>
      <c r="D2" s="2"/>
      <c r="E2" s="1"/>
    </row>
    <row r="3" spans="1:11" x14ac:dyDescent="0.25">
      <c r="A3" s="4" t="s">
        <v>105</v>
      </c>
      <c r="B3" s="5"/>
      <c r="C3" s="5"/>
      <c r="D3" s="5"/>
      <c r="E3" s="6"/>
      <c r="J3" s="1"/>
      <c r="K3" s="1"/>
    </row>
    <row r="4" spans="1:11" x14ac:dyDescent="0.25">
      <c r="A4" s="7" t="s">
        <v>106</v>
      </c>
      <c r="B4" s="7"/>
      <c r="C4" s="7"/>
      <c r="D4" s="7"/>
      <c r="E4" s="8"/>
      <c r="J4" s="1"/>
      <c r="K4" s="1"/>
    </row>
    <row r="5" spans="1:11" x14ac:dyDescent="0.25">
      <c r="A5" s="7" t="s">
        <v>107</v>
      </c>
      <c r="B5" s="7"/>
      <c r="C5" s="7"/>
      <c r="D5" s="7"/>
      <c r="E5" s="8"/>
      <c r="J5" s="1"/>
      <c r="K5" s="1"/>
    </row>
    <row r="6" spans="1:11" x14ac:dyDescent="0.25">
      <c r="A6" s="7" t="s">
        <v>108</v>
      </c>
      <c r="B6" s="7"/>
      <c r="C6" s="7"/>
      <c r="D6" s="7"/>
      <c r="E6" s="8"/>
      <c r="J6" s="1"/>
      <c r="K6" s="1"/>
    </row>
    <row r="7" spans="1:11" x14ac:dyDescent="0.25">
      <c r="A7" s="7" t="s">
        <v>109</v>
      </c>
      <c r="B7" s="7"/>
      <c r="C7" s="7"/>
      <c r="D7" s="9"/>
      <c r="E7" s="8"/>
      <c r="J7" s="1"/>
      <c r="K7" s="1"/>
    </row>
    <row r="8" spans="1:11" x14ac:dyDescent="0.25">
      <c r="A8" s="10" t="s">
        <v>110</v>
      </c>
      <c r="B8" s="7"/>
      <c r="C8" s="7"/>
      <c r="D8" s="7"/>
      <c r="E8" s="8"/>
    </row>
    <row r="9" spans="1:11" x14ac:dyDescent="0.25">
      <c r="A9" s="7"/>
      <c r="B9" s="7"/>
      <c r="C9" s="7"/>
      <c r="D9" s="7"/>
      <c r="E9" s="8"/>
    </row>
    <row r="11" spans="1:11" ht="15.75" thickBot="1" x14ac:dyDescent="0.3">
      <c r="A11" s="39" t="s">
        <v>111</v>
      </c>
      <c r="B11" s="40"/>
      <c r="C11" s="40"/>
      <c r="D11" s="40"/>
      <c r="E11" s="40"/>
    </row>
    <row r="12" spans="1:11" ht="35.25" customHeight="1" thickBot="1" x14ac:dyDescent="0.3">
      <c r="A12" s="20" t="s">
        <v>0</v>
      </c>
      <c r="B12" s="21" t="s">
        <v>79</v>
      </c>
      <c r="C12" s="22" t="s">
        <v>1</v>
      </c>
      <c r="D12" s="22" t="s">
        <v>2</v>
      </c>
      <c r="E12" s="23" t="s">
        <v>3</v>
      </c>
    </row>
    <row r="13" spans="1:11" ht="23.25" x14ac:dyDescent="0.25">
      <c r="A13" s="18">
        <v>44635</v>
      </c>
      <c r="B13" s="32" t="s">
        <v>80</v>
      </c>
      <c r="C13" s="25">
        <f>15</f>
        <v>15</v>
      </c>
      <c r="D13" s="33">
        <v>210</v>
      </c>
      <c r="E13" s="19" t="s">
        <v>6</v>
      </c>
    </row>
    <row r="14" spans="1:11" ht="23.25" x14ac:dyDescent="0.25">
      <c r="A14" s="15">
        <v>44635</v>
      </c>
      <c r="B14" s="14" t="s">
        <v>81</v>
      </c>
      <c r="C14" s="26">
        <f>85</f>
        <v>85</v>
      </c>
      <c r="D14" s="29">
        <v>2975</v>
      </c>
      <c r="E14" s="13" t="s">
        <v>6</v>
      </c>
    </row>
    <row r="15" spans="1:11" ht="23.25" x14ac:dyDescent="0.25">
      <c r="A15" s="15">
        <v>44635</v>
      </c>
      <c r="B15" s="14" t="s">
        <v>85</v>
      </c>
      <c r="C15" s="26">
        <f>85</f>
        <v>85</v>
      </c>
      <c r="D15" s="29">
        <v>2975</v>
      </c>
      <c r="E15" s="13" t="s">
        <v>6</v>
      </c>
    </row>
    <row r="16" spans="1:11" ht="23.25" x14ac:dyDescent="0.25">
      <c r="A16" s="15">
        <v>44635</v>
      </c>
      <c r="B16" s="14" t="s">
        <v>86</v>
      </c>
      <c r="C16" s="26">
        <f>85</f>
        <v>85</v>
      </c>
      <c r="D16" s="29">
        <v>2975</v>
      </c>
      <c r="E16" s="13" t="s">
        <v>6</v>
      </c>
    </row>
    <row r="17" spans="1:5" ht="23.25" x14ac:dyDescent="0.25">
      <c r="A17" s="15">
        <v>44635</v>
      </c>
      <c r="B17" s="14" t="s">
        <v>87</v>
      </c>
      <c r="C17" s="26">
        <f>85</f>
        <v>85</v>
      </c>
      <c r="D17" s="29">
        <v>2975</v>
      </c>
      <c r="E17" s="13" t="s">
        <v>6</v>
      </c>
    </row>
    <row r="18" spans="1:5" ht="23.25" x14ac:dyDescent="0.25">
      <c r="A18" s="15">
        <v>44635</v>
      </c>
      <c r="B18" s="14" t="s">
        <v>88</v>
      </c>
      <c r="C18" s="26">
        <f>85</f>
        <v>85</v>
      </c>
      <c r="D18" s="29">
        <v>2975</v>
      </c>
      <c r="E18" s="13" t="s">
        <v>6</v>
      </c>
    </row>
    <row r="19" spans="1:5" ht="23.25" x14ac:dyDescent="0.25">
      <c r="A19" s="15">
        <v>44635</v>
      </c>
      <c r="B19" s="14" t="s">
        <v>89</v>
      </c>
      <c r="C19" s="26">
        <f>85</f>
        <v>85</v>
      </c>
      <c r="D19" s="29">
        <v>425</v>
      </c>
      <c r="E19" s="13" t="s">
        <v>6</v>
      </c>
    </row>
    <row r="20" spans="1:5" ht="23.25" x14ac:dyDescent="0.25">
      <c r="A20" s="15">
        <v>44635</v>
      </c>
      <c r="B20" s="14" t="s">
        <v>90</v>
      </c>
      <c r="C20" s="26">
        <f>85</f>
        <v>85</v>
      </c>
      <c r="D20" s="29">
        <v>425</v>
      </c>
      <c r="E20" s="13" t="s">
        <v>6</v>
      </c>
    </row>
    <row r="21" spans="1:5" ht="23.25" x14ac:dyDescent="0.25">
      <c r="A21" s="15">
        <v>44635</v>
      </c>
      <c r="B21" s="14" t="s">
        <v>91</v>
      </c>
      <c r="C21" s="26">
        <f>85</f>
        <v>85</v>
      </c>
      <c r="D21" s="29">
        <v>425</v>
      </c>
      <c r="E21" s="13" t="s">
        <v>6</v>
      </c>
    </row>
    <row r="22" spans="1:5" ht="23.25" x14ac:dyDescent="0.25">
      <c r="A22" s="15">
        <v>44635</v>
      </c>
      <c r="B22" s="14" t="s">
        <v>92</v>
      </c>
      <c r="C22" s="26">
        <f>85</f>
        <v>85</v>
      </c>
      <c r="D22" s="29">
        <v>425</v>
      </c>
      <c r="E22" s="13" t="s">
        <v>6</v>
      </c>
    </row>
    <row r="23" spans="1:5" ht="23.25" x14ac:dyDescent="0.25">
      <c r="A23" s="15">
        <v>44635</v>
      </c>
      <c r="B23" s="14" t="s">
        <v>93</v>
      </c>
      <c r="C23" s="26">
        <f>85</f>
        <v>85</v>
      </c>
      <c r="D23" s="29">
        <v>850</v>
      </c>
      <c r="E23" s="13" t="s">
        <v>6</v>
      </c>
    </row>
    <row r="24" spans="1:5" ht="23.25" x14ac:dyDescent="0.25">
      <c r="A24" s="15">
        <v>44631</v>
      </c>
      <c r="B24" s="14" t="s">
        <v>113</v>
      </c>
      <c r="C24" s="26">
        <v>13984.5</v>
      </c>
      <c r="D24" s="29">
        <v>13984.5</v>
      </c>
      <c r="E24" s="13" t="s">
        <v>114</v>
      </c>
    </row>
    <row r="25" spans="1:5" ht="45.75" x14ac:dyDescent="0.25">
      <c r="A25" s="15">
        <v>44645</v>
      </c>
      <c r="B25" s="14" t="s">
        <v>62</v>
      </c>
      <c r="C25" s="26">
        <v>16500</v>
      </c>
      <c r="D25" s="29">
        <v>16500</v>
      </c>
      <c r="E25" s="12" t="s">
        <v>63</v>
      </c>
    </row>
    <row r="26" spans="1:5" ht="34.5" x14ac:dyDescent="0.25">
      <c r="A26" s="15">
        <v>44645</v>
      </c>
      <c r="B26" s="14" t="s">
        <v>65</v>
      </c>
      <c r="C26" s="26">
        <v>15200</v>
      </c>
      <c r="D26" s="29">
        <v>15200</v>
      </c>
      <c r="E26" s="12" t="s">
        <v>64</v>
      </c>
    </row>
    <row r="27" spans="1:5" ht="23.25" x14ac:dyDescent="0.25">
      <c r="A27" s="15">
        <v>44645</v>
      </c>
      <c r="B27" s="14" t="s">
        <v>67</v>
      </c>
      <c r="C27" s="26">
        <f>10*(771.65)</f>
        <v>7716.5</v>
      </c>
      <c r="D27" s="29">
        <v>7716.5</v>
      </c>
      <c r="E27" s="12" t="s">
        <v>66</v>
      </c>
    </row>
    <row r="28" spans="1:5" ht="23.25" x14ac:dyDescent="0.25">
      <c r="A28" s="15">
        <v>44645</v>
      </c>
      <c r="B28" s="14" t="s">
        <v>68</v>
      </c>
      <c r="C28" s="26">
        <f>10*(695.65)</f>
        <v>6956.5</v>
      </c>
      <c r="D28" s="29">
        <v>6956.5</v>
      </c>
      <c r="E28" s="12" t="s">
        <v>66</v>
      </c>
    </row>
    <row r="29" spans="1:5" ht="45.75" x14ac:dyDescent="0.25">
      <c r="A29" s="15">
        <v>44645</v>
      </c>
      <c r="B29" s="14" t="s">
        <v>94</v>
      </c>
      <c r="C29" s="26">
        <v>7000</v>
      </c>
      <c r="D29" s="28">
        <v>14000</v>
      </c>
      <c r="E29" s="12" t="s">
        <v>69</v>
      </c>
    </row>
    <row r="30" spans="1:5" ht="34.5" x14ac:dyDescent="0.25">
      <c r="A30" s="15">
        <v>44645</v>
      </c>
      <c r="B30" s="14" t="s">
        <v>95</v>
      </c>
      <c r="C30" s="26">
        <v>229.14</v>
      </c>
      <c r="D30" s="34">
        <v>3437.1</v>
      </c>
      <c r="E30" s="12" t="s">
        <v>71</v>
      </c>
    </row>
    <row r="31" spans="1:5" ht="34.5" x14ac:dyDescent="0.25">
      <c r="A31" s="15">
        <v>44645</v>
      </c>
      <c r="B31" s="14" t="s">
        <v>96</v>
      </c>
      <c r="C31" s="26">
        <v>146.16</v>
      </c>
      <c r="D31" s="34">
        <v>2192.4</v>
      </c>
      <c r="E31" s="12" t="s">
        <v>71</v>
      </c>
    </row>
    <row r="32" spans="1:5" ht="23.25" x14ac:dyDescent="0.25">
      <c r="A32" s="15">
        <v>44645</v>
      </c>
      <c r="B32" s="14" t="s">
        <v>97</v>
      </c>
      <c r="C32" s="26">
        <v>33.03</v>
      </c>
      <c r="D32" s="34">
        <v>3303</v>
      </c>
      <c r="E32" s="12" t="s">
        <v>71</v>
      </c>
    </row>
    <row r="33" spans="1:5" ht="45.75" x14ac:dyDescent="0.25">
      <c r="A33" s="15">
        <v>44645</v>
      </c>
      <c r="B33" s="14" t="s">
        <v>16</v>
      </c>
      <c r="C33" s="26">
        <v>160.63</v>
      </c>
      <c r="D33" s="28">
        <v>160.63</v>
      </c>
      <c r="E33" s="11" t="s">
        <v>15</v>
      </c>
    </row>
    <row r="34" spans="1:5" ht="45.75" x14ac:dyDescent="0.25">
      <c r="A34" s="15">
        <v>44645</v>
      </c>
      <c r="B34" s="14" t="s">
        <v>17</v>
      </c>
      <c r="C34" s="26">
        <v>125</v>
      </c>
      <c r="D34" s="28">
        <v>125</v>
      </c>
      <c r="E34" s="11" t="s">
        <v>15</v>
      </c>
    </row>
    <row r="35" spans="1:5" ht="45.75" x14ac:dyDescent="0.25">
      <c r="A35" s="15">
        <v>44645</v>
      </c>
      <c r="B35" s="14" t="s">
        <v>18</v>
      </c>
      <c r="C35" s="26">
        <v>110</v>
      </c>
      <c r="D35" s="28">
        <v>110</v>
      </c>
      <c r="E35" s="11" t="s">
        <v>15</v>
      </c>
    </row>
    <row r="36" spans="1:5" ht="45.75" x14ac:dyDescent="0.25">
      <c r="A36" s="15">
        <v>44645</v>
      </c>
      <c r="B36" s="14" t="s">
        <v>19</v>
      </c>
      <c r="C36" s="26">
        <v>160.63</v>
      </c>
      <c r="D36" s="28">
        <v>160.63</v>
      </c>
      <c r="E36" s="11" t="s">
        <v>15</v>
      </c>
    </row>
    <row r="37" spans="1:5" ht="45.75" x14ac:dyDescent="0.25">
      <c r="A37" s="15">
        <v>44645</v>
      </c>
      <c r="B37" s="14" t="s">
        <v>23</v>
      </c>
      <c r="C37" s="26">
        <v>280</v>
      </c>
      <c r="D37" s="28">
        <v>280</v>
      </c>
      <c r="E37" s="11" t="s">
        <v>15</v>
      </c>
    </row>
    <row r="38" spans="1:5" ht="45.75" x14ac:dyDescent="0.25">
      <c r="A38" s="15">
        <v>44645</v>
      </c>
      <c r="B38" s="14" t="s">
        <v>20</v>
      </c>
      <c r="C38" s="26">
        <v>280</v>
      </c>
      <c r="D38" s="28">
        <v>280</v>
      </c>
      <c r="E38" s="11" t="s">
        <v>15</v>
      </c>
    </row>
    <row r="39" spans="1:5" ht="45.75" x14ac:dyDescent="0.25">
      <c r="A39" s="15">
        <v>44645</v>
      </c>
      <c r="B39" s="14" t="s">
        <v>21</v>
      </c>
      <c r="C39" s="26">
        <v>282.02</v>
      </c>
      <c r="D39" s="28">
        <v>282.02</v>
      </c>
      <c r="E39" s="11" t="s">
        <v>15</v>
      </c>
    </row>
    <row r="40" spans="1:5" ht="45.75" x14ac:dyDescent="0.25">
      <c r="A40" s="15">
        <v>44645</v>
      </c>
      <c r="B40" s="14" t="s">
        <v>24</v>
      </c>
      <c r="C40" s="26">
        <v>280</v>
      </c>
      <c r="D40" s="28">
        <v>280</v>
      </c>
      <c r="E40" s="11" t="s">
        <v>15</v>
      </c>
    </row>
    <row r="41" spans="1:5" ht="45.75" x14ac:dyDescent="0.25">
      <c r="A41" s="15">
        <v>44645</v>
      </c>
      <c r="B41" s="14" t="s">
        <v>22</v>
      </c>
      <c r="C41" s="26">
        <v>280</v>
      </c>
      <c r="D41" s="28">
        <v>280</v>
      </c>
      <c r="E41" s="11" t="s">
        <v>15</v>
      </c>
    </row>
    <row r="42" spans="1:5" ht="45.75" x14ac:dyDescent="0.25">
      <c r="A42" s="15">
        <v>44645</v>
      </c>
      <c r="B42" s="14" t="s">
        <v>25</v>
      </c>
      <c r="C42" s="26">
        <v>161.25</v>
      </c>
      <c r="D42" s="28">
        <v>161.25</v>
      </c>
      <c r="E42" s="11" t="s">
        <v>15</v>
      </c>
    </row>
    <row r="43" spans="1:5" ht="45.75" x14ac:dyDescent="0.25">
      <c r="A43" s="15">
        <v>44645</v>
      </c>
      <c r="B43" s="14" t="s">
        <v>26</v>
      </c>
      <c r="C43" s="26">
        <v>160.63</v>
      </c>
      <c r="D43" s="28">
        <v>160.63</v>
      </c>
      <c r="E43" s="11" t="s">
        <v>15</v>
      </c>
    </row>
    <row r="44" spans="1:5" ht="45.75" x14ac:dyDescent="0.25">
      <c r="A44" s="15">
        <v>44645</v>
      </c>
      <c r="B44" s="14" t="s">
        <v>27</v>
      </c>
      <c r="C44" s="26">
        <v>161.25</v>
      </c>
      <c r="D44" s="28">
        <v>161.25</v>
      </c>
      <c r="E44" s="11" t="s">
        <v>15</v>
      </c>
    </row>
    <row r="45" spans="1:5" ht="45.75" x14ac:dyDescent="0.25">
      <c r="A45" s="15">
        <v>44645</v>
      </c>
      <c r="B45" s="14" t="s">
        <v>61</v>
      </c>
      <c r="C45" s="26">
        <v>161.25</v>
      </c>
      <c r="D45" s="28">
        <v>161.25</v>
      </c>
      <c r="E45" s="11" t="s">
        <v>15</v>
      </c>
    </row>
    <row r="46" spans="1:5" ht="45.75" x14ac:dyDescent="0.25">
      <c r="A46" s="15">
        <v>44645</v>
      </c>
      <c r="B46" s="14" t="s">
        <v>28</v>
      </c>
      <c r="C46" s="26">
        <v>75</v>
      </c>
      <c r="D46" s="28">
        <v>75</v>
      </c>
      <c r="E46" s="11" t="s">
        <v>15</v>
      </c>
    </row>
    <row r="47" spans="1:5" ht="45.75" x14ac:dyDescent="0.25">
      <c r="A47" s="15">
        <v>44645</v>
      </c>
      <c r="B47" s="14" t="s">
        <v>29</v>
      </c>
      <c r="C47" s="26">
        <v>110</v>
      </c>
      <c r="D47" s="28">
        <v>110</v>
      </c>
      <c r="E47" s="11" t="s">
        <v>15</v>
      </c>
    </row>
    <row r="48" spans="1:5" ht="45.75" x14ac:dyDescent="0.25">
      <c r="A48" s="15">
        <v>44645</v>
      </c>
      <c r="B48" s="14" t="s">
        <v>30</v>
      </c>
      <c r="C48" s="26">
        <v>161.25</v>
      </c>
      <c r="D48" s="28">
        <v>161.25</v>
      </c>
      <c r="E48" s="11" t="s">
        <v>15</v>
      </c>
    </row>
    <row r="49" spans="1:5" ht="45.75" x14ac:dyDescent="0.25">
      <c r="A49" s="15">
        <v>44645</v>
      </c>
      <c r="B49" s="14" t="s">
        <v>31</v>
      </c>
      <c r="C49" s="26">
        <v>161.25</v>
      </c>
      <c r="D49" s="28">
        <v>161.25</v>
      </c>
      <c r="E49" s="11" t="s">
        <v>15</v>
      </c>
    </row>
    <row r="50" spans="1:5" ht="45.75" x14ac:dyDescent="0.25">
      <c r="A50" s="15">
        <v>44645</v>
      </c>
      <c r="B50" s="14" t="s">
        <v>32</v>
      </c>
      <c r="C50" s="26">
        <v>161.25</v>
      </c>
      <c r="D50" s="28">
        <v>161.25</v>
      </c>
      <c r="E50" s="11" t="s">
        <v>15</v>
      </c>
    </row>
    <row r="51" spans="1:5" ht="45.75" x14ac:dyDescent="0.25">
      <c r="A51" s="15">
        <v>44645</v>
      </c>
      <c r="B51" s="14" t="s">
        <v>33</v>
      </c>
      <c r="C51" s="26">
        <v>161.25</v>
      </c>
      <c r="D51" s="28">
        <v>161.25</v>
      </c>
      <c r="E51" s="11" t="s">
        <v>15</v>
      </c>
    </row>
    <row r="52" spans="1:5" ht="45.75" x14ac:dyDescent="0.25">
      <c r="A52" s="15">
        <v>44645</v>
      </c>
      <c r="B52" s="14" t="s">
        <v>34</v>
      </c>
      <c r="C52" s="26">
        <v>161.25</v>
      </c>
      <c r="D52" s="28">
        <v>161.25</v>
      </c>
      <c r="E52" s="11" t="s">
        <v>15</v>
      </c>
    </row>
    <row r="53" spans="1:5" ht="45.75" x14ac:dyDescent="0.25">
      <c r="A53" s="15">
        <v>44645</v>
      </c>
      <c r="B53" s="14" t="s">
        <v>35</v>
      </c>
      <c r="C53" s="26">
        <v>160.71</v>
      </c>
      <c r="D53" s="28">
        <v>160.71</v>
      </c>
      <c r="E53" s="11" t="s">
        <v>15</v>
      </c>
    </row>
    <row r="54" spans="1:5" ht="45.75" x14ac:dyDescent="0.25">
      <c r="A54" s="15">
        <v>44645</v>
      </c>
      <c r="B54" s="14" t="s">
        <v>36</v>
      </c>
      <c r="C54" s="26">
        <v>161.25</v>
      </c>
      <c r="D54" s="28">
        <v>161.25</v>
      </c>
      <c r="E54" s="11" t="s">
        <v>15</v>
      </c>
    </row>
    <row r="55" spans="1:5" ht="45.75" x14ac:dyDescent="0.25">
      <c r="A55" s="15">
        <v>44645</v>
      </c>
      <c r="B55" s="14" t="s">
        <v>37</v>
      </c>
      <c r="C55" s="26">
        <v>161.25</v>
      </c>
      <c r="D55" s="28">
        <v>161.25</v>
      </c>
      <c r="E55" s="11" t="s">
        <v>15</v>
      </c>
    </row>
    <row r="56" spans="1:5" ht="45.75" x14ac:dyDescent="0.25">
      <c r="A56" s="15">
        <v>44645</v>
      </c>
      <c r="B56" s="14" t="s">
        <v>38</v>
      </c>
      <c r="C56" s="26">
        <v>161.25</v>
      </c>
      <c r="D56" s="28">
        <v>161.25</v>
      </c>
      <c r="E56" s="11" t="s">
        <v>15</v>
      </c>
    </row>
    <row r="57" spans="1:5" ht="45.75" x14ac:dyDescent="0.25">
      <c r="A57" s="15">
        <v>44645</v>
      </c>
      <c r="B57" s="14" t="s">
        <v>39</v>
      </c>
      <c r="C57" s="26">
        <v>280</v>
      </c>
      <c r="D57" s="28">
        <v>280</v>
      </c>
      <c r="E57" s="11" t="s">
        <v>15</v>
      </c>
    </row>
    <row r="58" spans="1:5" ht="45.75" x14ac:dyDescent="0.25">
      <c r="A58" s="15">
        <v>44645</v>
      </c>
      <c r="B58" s="14" t="s">
        <v>40</v>
      </c>
      <c r="C58" s="26">
        <v>161.25</v>
      </c>
      <c r="D58" s="28">
        <v>161.25</v>
      </c>
      <c r="E58" s="11" t="s">
        <v>15</v>
      </c>
    </row>
    <row r="59" spans="1:5" ht="45.75" x14ac:dyDescent="0.25">
      <c r="A59" s="15">
        <v>44645</v>
      </c>
      <c r="B59" s="14" t="s">
        <v>41</v>
      </c>
      <c r="C59" s="26">
        <v>161.25</v>
      </c>
      <c r="D59" s="28">
        <v>161.25</v>
      </c>
      <c r="E59" s="11" t="s">
        <v>15</v>
      </c>
    </row>
    <row r="60" spans="1:5" ht="45.75" x14ac:dyDescent="0.25">
      <c r="A60" s="15">
        <v>44645</v>
      </c>
      <c r="B60" s="14" t="s">
        <v>42</v>
      </c>
      <c r="C60" s="26">
        <v>270.7</v>
      </c>
      <c r="D60" s="28">
        <v>270.7</v>
      </c>
      <c r="E60" s="11" t="s">
        <v>15</v>
      </c>
    </row>
    <row r="61" spans="1:5" ht="45.75" x14ac:dyDescent="0.25">
      <c r="A61" s="15">
        <v>44645</v>
      </c>
      <c r="B61" s="14" t="s">
        <v>43</v>
      </c>
      <c r="C61" s="26">
        <v>125</v>
      </c>
      <c r="D61" s="28">
        <v>125</v>
      </c>
      <c r="E61" s="11" t="s">
        <v>15</v>
      </c>
    </row>
    <row r="62" spans="1:5" ht="45.75" x14ac:dyDescent="0.25">
      <c r="A62" s="15">
        <v>44645</v>
      </c>
      <c r="B62" s="14" t="s">
        <v>44</v>
      </c>
      <c r="C62" s="26">
        <v>125</v>
      </c>
      <c r="D62" s="28">
        <v>125</v>
      </c>
      <c r="E62" s="11" t="s">
        <v>15</v>
      </c>
    </row>
    <row r="63" spans="1:5" ht="45.75" x14ac:dyDescent="0.25">
      <c r="A63" s="15">
        <v>44645</v>
      </c>
      <c r="B63" s="14" t="s">
        <v>45</v>
      </c>
      <c r="C63" s="26">
        <v>125</v>
      </c>
      <c r="D63" s="28">
        <v>125</v>
      </c>
      <c r="E63" s="11" t="s">
        <v>15</v>
      </c>
    </row>
    <row r="64" spans="1:5" ht="45.75" x14ac:dyDescent="0.25">
      <c r="A64" s="15">
        <v>44645</v>
      </c>
      <c r="B64" s="14" t="s">
        <v>46</v>
      </c>
      <c r="C64" s="26">
        <v>125</v>
      </c>
      <c r="D64" s="28">
        <v>125</v>
      </c>
      <c r="E64" s="11" t="s">
        <v>15</v>
      </c>
    </row>
    <row r="65" spans="1:5" ht="45.75" x14ac:dyDescent="0.25">
      <c r="A65" s="15">
        <v>44645</v>
      </c>
      <c r="B65" s="14" t="s">
        <v>47</v>
      </c>
      <c r="C65" s="26">
        <v>125</v>
      </c>
      <c r="D65" s="28">
        <v>125</v>
      </c>
      <c r="E65" s="11" t="s">
        <v>15</v>
      </c>
    </row>
    <row r="66" spans="1:5" ht="45.75" x14ac:dyDescent="0.25">
      <c r="A66" s="15">
        <v>44645</v>
      </c>
      <c r="B66" s="14" t="s">
        <v>48</v>
      </c>
      <c r="C66" s="26">
        <v>125</v>
      </c>
      <c r="D66" s="28">
        <v>125</v>
      </c>
      <c r="E66" s="11" t="s">
        <v>15</v>
      </c>
    </row>
    <row r="67" spans="1:5" ht="45.75" x14ac:dyDescent="0.25">
      <c r="A67" s="15">
        <v>44645</v>
      </c>
      <c r="B67" s="14" t="s">
        <v>49</v>
      </c>
      <c r="C67" s="27">
        <v>125</v>
      </c>
      <c r="D67" s="28">
        <v>125</v>
      </c>
      <c r="E67" s="11" t="s">
        <v>15</v>
      </c>
    </row>
    <row r="68" spans="1:5" ht="45.75" x14ac:dyDescent="0.25">
      <c r="A68" s="15">
        <v>44645</v>
      </c>
      <c r="B68" s="14" t="s">
        <v>50</v>
      </c>
      <c r="C68" s="26">
        <v>119.4</v>
      </c>
      <c r="D68" s="28">
        <v>119.4</v>
      </c>
      <c r="E68" s="11" t="s">
        <v>15</v>
      </c>
    </row>
    <row r="69" spans="1:5" ht="45.75" x14ac:dyDescent="0.25">
      <c r="A69" s="15">
        <v>44645</v>
      </c>
      <c r="B69" s="14" t="s">
        <v>51</v>
      </c>
      <c r="C69" s="26">
        <v>191.88</v>
      </c>
      <c r="D69" s="28">
        <v>191.88</v>
      </c>
      <c r="E69" s="11" t="s">
        <v>15</v>
      </c>
    </row>
    <row r="70" spans="1:5" ht="45.75" x14ac:dyDescent="0.25">
      <c r="A70" s="15">
        <v>44645</v>
      </c>
      <c r="B70" s="14" t="s">
        <v>52</v>
      </c>
      <c r="C70" s="26">
        <v>798.72</v>
      </c>
      <c r="D70" s="28">
        <v>798.72</v>
      </c>
      <c r="E70" s="11" t="s">
        <v>15</v>
      </c>
    </row>
    <row r="71" spans="1:5" ht="45.75" x14ac:dyDescent="0.25">
      <c r="A71" s="15">
        <v>44645</v>
      </c>
      <c r="B71" s="14" t="s">
        <v>53</v>
      </c>
      <c r="C71" s="26">
        <v>161.25</v>
      </c>
      <c r="D71" s="28">
        <v>161.25</v>
      </c>
      <c r="E71" s="11" t="s">
        <v>15</v>
      </c>
    </row>
    <row r="72" spans="1:5" ht="45.75" x14ac:dyDescent="0.25">
      <c r="A72" s="15">
        <v>44645</v>
      </c>
      <c r="B72" s="14" t="s">
        <v>54</v>
      </c>
      <c r="C72" s="26">
        <v>110</v>
      </c>
      <c r="D72" s="28">
        <v>110</v>
      </c>
      <c r="E72" s="11" t="s">
        <v>15</v>
      </c>
    </row>
    <row r="73" spans="1:5" ht="45.75" x14ac:dyDescent="0.25">
      <c r="A73" s="15">
        <v>44645</v>
      </c>
      <c r="B73" s="14" t="s">
        <v>55</v>
      </c>
      <c r="C73" s="26">
        <v>132.86000000000001</v>
      </c>
      <c r="D73" s="28">
        <v>132.86000000000001</v>
      </c>
      <c r="E73" s="11" t="s">
        <v>15</v>
      </c>
    </row>
    <row r="74" spans="1:5" ht="45.75" x14ac:dyDescent="0.25">
      <c r="A74" s="15">
        <v>44645</v>
      </c>
      <c r="B74" s="14" t="s">
        <v>56</v>
      </c>
      <c r="C74" s="26">
        <v>160.63</v>
      </c>
      <c r="D74" s="28">
        <v>160.63</v>
      </c>
      <c r="E74" s="11" t="s">
        <v>15</v>
      </c>
    </row>
    <row r="75" spans="1:5" ht="45.75" x14ac:dyDescent="0.25">
      <c r="A75" s="15">
        <v>44645</v>
      </c>
      <c r="B75" s="14" t="s">
        <v>57</v>
      </c>
      <c r="C75" s="26">
        <v>125</v>
      </c>
      <c r="D75" s="28">
        <v>125</v>
      </c>
      <c r="E75" s="11" t="s">
        <v>15</v>
      </c>
    </row>
    <row r="76" spans="1:5" ht="45.75" x14ac:dyDescent="0.25">
      <c r="A76" s="15">
        <v>44645</v>
      </c>
      <c r="B76" s="14" t="s">
        <v>58</v>
      </c>
      <c r="C76" s="28">
        <v>110</v>
      </c>
      <c r="D76" s="28">
        <v>110</v>
      </c>
      <c r="E76" s="11" t="s">
        <v>15</v>
      </c>
    </row>
    <row r="77" spans="1:5" ht="45.75" x14ac:dyDescent="0.25">
      <c r="A77" s="15">
        <v>44645</v>
      </c>
      <c r="B77" s="14" t="s">
        <v>59</v>
      </c>
      <c r="C77" s="26">
        <v>154.29</v>
      </c>
      <c r="D77" s="28">
        <v>154.29</v>
      </c>
      <c r="E77" s="11" t="s">
        <v>15</v>
      </c>
    </row>
    <row r="78" spans="1:5" ht="45.75" x14ac:dyDescent="0.25">
      <c r="A78" s="15">
        <v>44645</v>
      </c>
      <c r="B78" s="14" t="s">
        <v>60</v>
      </c>
      <c r="C78" s="29">
        <v>280.89999999999998</v>
      </c>
      <c r="D78" s="28">
        <v>280.89999999999998</v>
      </c>
      <c r="E78" s="11" t="s">
        <v>15</v>
      </c>
    </row>
    <row r="79" spans="1:5" ht="23.25" x14ac:dyDescent="0.25">
      <c r="A79" s="15">
        <v>44648</v>
      </c>
      <c r="B79" s="14" t="s">
        <v>70</v>
      </c>
      <c r="C79" s="26">
        <v>4395</v>
      </c>
      <c r="D79" s="38">
        <v>4395</v>
      </c>
      <c r="E79" s="12" t="s">
        <v>72</v>
      </c>
    </row>
    <row r="80" spans="1:5" ht="23.25" x14ac:dyDescent="0.25">
      <c r="A80" s="15">
        <v>44644</v>
      </c>
      <c r="B80" s="14" t="s">
        <v>101</v>
      </c>
      <c r="C80" s="26">
        <v>2100</v>
      </c>
      <c r="D80" s="34">
        <v>4200</v>
      </c>
      <c r="E80" s="14" t="s">
        <v>7</v>
      </c>
    </row>
    <row r="81" spans="1:5" ht="23.25" x14ac:dyDescent="0.25">
      <c r="A81" s="15">
        <v>44631</v>
      </c>
      <c r="B81" s="14" t="s">
        <v>100</v>
      </c>
      <c r="C81" s="26">
        <v>0.55000000000000004</v>
      </c>
      <c r="D81" s="38">
        <v>2200</v>
      </c>
      <c r="E81" s="12" t="s">
        <v>73</v>
      </c>
    </row>
    <row r="82" spans="1:5" x14ac:dyDescent="0.25">
      <c r="A82" s="15">
        <v>44631</v>
      </c>
      <c r="B82" s="14" t="s">
        <v>102</v>
      </c>
      <c r="C82" s="26">
        <v>5.5</v>
      </c>
      <c r="D82" s="38">
        <v>22</v>
      </c>
      <c r="E82" s="12" t="s">
        <v>73</v>
      </c>
    </row>
    <row r="83" spans="1:5" x14ac:dyDescent="0.25">
      <c r="A83" s="15">
        <v>44631</v>
      </c>
      <c r="B83" s="14" t="s">
        <v>103</v>
      </c>
      <c r="C83" s="26">
        <v>42.2</v>
      </c>
      <c r="D83" s="38">
        <f>42.2*20</f>
        <v>844</v>
      </c>
      <c r="E83" s="12" t="s">
        <v>73</v>
      </c>
    </row>
    <row r="84" spans="1:5" ht="34.5" x14ac:dyDescent="0.25">
      <c r="A84" s="15">
        <v>44628</v>
      </c>
      <c r="B84" s="14" t="s">
        <v>74</v>
      </c>
      <c r="C84" s="26">
        <v>2127.4899999999998</v>
      </c>
      <c r="D84" s="38">
        <v>2127.4899999999998</v>
      </c>
      <c r="E84" s="14" t="s">
        <v>8</v>
      </c>
    </row>
    <row r="85" spans="1:5" ht="23.25" x14ac:dyDescent="0.25">
      <c r="A85" s="15">
        <v>44622</v>
      </c>
      <c r="B85" s="14" t="s">
        <v>75</v>
      </c>
      <c r="C85" s="26">
        <v>2050.1999999999998</v>
      </c>
      <c r="D85" s="38">
        <v>2050.1999999999998</v>
      </c>
      <c r="E85" s="14" t="s">
        <v>5</v>
      </c>
    </row>
    <row r="86" spans="1:5" ht="23.25" x14ac:dyDescent="0.25">
      <c r="A86" s="15">
        <v>44629</v>
      </c>
      <c r="B86" s="14" t="s">
        <v>98</v>
      </c>
      <c r="C86" s="26">
        <v>400</v>
      </c>
      <c r="D86" s="38">
        <v>2000</v>
      </c>
      <c r="E86" s="14" t="s">
        <v>9</v>
      </c>
    </row>
    <row r="87" spans="1:5" ht="23.25" x14ac:dyDescent="0.25">
      <c r="A87" s="15">
        <v>44624</v>
      </c>
      <c r="B87" s="24" t="s">
        <v>82</v>
      </c>
      <c r="C87" s="30">
        <v>90</v>
      </c>
      <c r="D87" s="34">
        <v>90</v>
      </c>
      <c r="E87" s="24" t="s">
        <v>10</v>
      </c>
    </row>
    <row r="88" spans="1:5" ht="23.25" x14ac:dyDescent="0.25">
      <c r="A88" s="15">
        <v>44624</v>
      </c>
      <c r="B88" s="24" t="s">
        <v>83</v>
      </c>
      <c r="C88" s="30">
        <v>140.28</v>
      </c>
      <c r="D88" s="34">
        <v>140.28</v>
      </c>
      <c r="E88" s="24" t="s">
        <v>10</v>
      </c>
    </row>
    <row r="89" spans="1:5" ht="23.25" x14ac:dyDescent="0.25">
      <c r="A89" s="15">
        <v>44624</v>
      </c>
      <c r="B89" s="24" t="s">
        <v>76</v>
      </c>
      <c r="C89" s="30">
        <v>1173.5999999999999</v>
      </c>
      <c r="D89" s="34">
        <v>1173.5999999999999</v>
      </c>
      <c r="E89" s="24" t="s">
        <v>10</v>
      </c>
    </row>
    <row r="90" spans="1:5" ht="23.25" x14ac:dyDescent="0.25">
      <c r="A90" s="15">
        <v>44624</v>
      </c>
      <c r="B90" s="24" t="s">
        <v>84</v>
      </c>
      <c r="C90" s="30">
        <v>192.14</v>
      </c>
      <c r="D90" s="38">
        <v>192.14</v>
      </c>
      <c r="E90" s="24" t="s">
        <v>10</v>
      </c>
    </row>
    <row r="91" spans="1:5" ht="23.25" x14ac:dyDescent="0.25">
      <c r="A91" s="15">
        <v>44648</v>
      </c>
      <c r="B91" s="14" t="s">
        <v>77</v>
      </c>
      <c r="C91" s="31">
        <v>1538.12</v>
      </c>
      <c r="D91" s="38">
        <v>1538.12</v>
      </c>
      <c r="E91" s="14" t="s">
        <v>4</v>
      </c>
    </row>
    <row r="92" spans="1:5" ht="23.25" x14ac:dyDescent="0.25">
      <c r="A92" s="15">
        <v>44622</v>
      </c>
      <c r="B92" s="14" t="s">
        <v>99</v>
      </c>
      <c r="C92" s="26">
        <v>0.95</v>
      </c>
      <c r="D92" s="38">
        <v>950</v>
      </c>
      <c r="E92" s="14" t="s">
        <v>11</v>
      </c>
    </row>
    <row r="93" spans="1:5" x14ac:dyDescent="0.25">
      <c r="A93" s="16">
        <v>44623</v>
      </c>
      <c r="B93" s="17" t="s">
        <v>104</v>
      </c>
      <c r="C93" s="28">
        <v>11.5</v>
      </c>
      <c r="D93" s="38">
        <v>782</v>
      </c>
      <c r="E93" s="17" t="s">
        <v>12</v>
      </c>
    </row>
    <row r="94" spans="1:5" ht="23.25" x14ac:dyDescent="0.25">
      <c r="A94" s="15">
        <v>44628</v>
      </c>
      <c r="B94" s="14" t="s">
        <v>78</v>
      </c>
      <c r="C94" s="26">
        <v>200</v>
      </c>
      <c r="D94" s="31">
        <v>200</v>
      </c>
      <c r="E94" s="13" t="s">
        <v>13</v>
      </c>
    </row>
    <row r="95" spans="1:5" x14ac:dyDescent="0.25">
      <c r="A95" s="35"/>
      <c r="B95" s="36" t="s">
        <v>112</v>
      </c>
      <c r="C95" s="36"/>
      <c r="D95" s="37">
        <f>SUM(D13:D94)</f>
        <v>132161.33000000002</v>
      </c>
      <c r="E95" s="35"/>
    </row>
  </sheetData>
  <mergeCells count="1">
    <mergeCell ref="A11:E11"/>
  </mergeCells>
  <pageMargins left="0.70866141732283472" right="0.70866141732283472" top="0.74803149606299213" bottom="0.74803149606299213" header="0.31496062992125984" footer="0.31496062992125984"/>
  <pageSetup scale="95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Otoniel Salazar Herrera</dc:creator>
  <cp:lastModifiedBy>Walter Otoniel Salazar Herrera</cp:lastModifiedBy>
  <cp:lastPrinted>2022-05-04T22:11:23Z</cp:lastPrinted>
  <dcterms:created xsi:type="dcterms:W3CDTF">2022-04-27T15:42:41Z</dcterms:created>
  <dcterms:modified xsi:type="dcterms:W3CDTF">2022-05-04T22:14:10Z</dcterms:modified>
</cp:coreProperties>
</file>