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9875" windowHeight="79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G15" i="1" s="1"/>
  <c r="D15" i="1"/>
  <c r="C15" i="1"/>
  <c r="G14" i="1"/>
  <c r="G13" i="1"/>
  <c r="G12" i="1"/>
  <c r="G11" i="1"/>
  <c r="G10" i="1"/>
  <c r="G8" i="1"/>
  <c r="G7" i="1"/>
  <c r="G6" i="1"/>
</calcChain>
</file>

<file path=xl/sharedStrings.xml><?xml version="1.0" encoding="utf-8"?>
<sst xmlns="http://schemas.openxmlformats.org/spreadsheetml/2006/main" count="18" uniqueCount="18">
  <si>
    <t>EJECUCION FINANCIERA POR GRUPO DE GASTO DEL MES DE SEPTIEMBRE</t>
  </si>
  <si>
    <t>GRUPO DE GASTO</t>
  </si>
  <si>
    <t>VIGENTE</t>
  </si>
  <si>
    <t>COMPROMETIDO</t>
  </si>
  <si>
    <t>DEVENGADO</t>
  </si>
  <si>
    <t>PAGADO</t>
  </si>
  <si>
    <t>*  % EJECUTADO</t>
  </si>
  <si>
    <t>000  -  Servicios Personales</t>
  </si>
  <si>
    <t>100  -  Servicios no Personales</t>
  </si>
  <si>
    <t>200  -  Materiales y Suministros</t>
  </si>
  <si>
    <t>300  -  Propiedad, Planta Equipo</t>
  </si>
  <si>
    <t xml:space="preserve">            e Intangibles</t>
  </si>
  <si>
    <t>400  -  Transferencias Corrtes.</t>
  </si>
  <si>
    <t>500  -  Transfereencia de Captal.</t>
  </si>
  <si>
    <t>600  -  Activos Financieros</t>
  </si>
  <si>
    <t>900  -  Asignaciones Globales</t>
  </si>
  <si>
    <t>TOTAL:</t>
  </si>
  <si>
    <t>* %= Devengado/Vigente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</si>
</sst>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43" fontId="0" fillId="0" borderId="7" xfId="1" applyFont="1" applyBorder="1"/>
    <xf numFmtId="43" fontId="0" fillId="0" borderId="9" xfId="1" applyFont="1" applyBorder="1"/>
    <xf numFmtId="43" fontId="0" fillId="0" borderId="0" xfId="1" applyFont="1" applyBorder="1"/>
    <xf numFmtId="43" fontId="0" fillId="0" borderId="9" xfId="0" applyNumberFormat="1" applyBorder="1"/>
    <xf numFmtId="43" fontId="0" fillId="0" borderId="0" xfId="1" applyFont="1" applyFill="1" applyBorder="1"/>
    <xf numFmtId="0" fontId="2" fillId="0" borderId="4" xfId="0" applyFont="1" applyBorder="1"/>
    <xf numFmtId="0" fontId="0" fillId="0" borderId="5" xfId="0" applyBorder="1"/>
    <xf numFmtId="43" fontId="2" fillId="0" borderId="4" xfId="1" applyFont="1" applyBorder="1"/>
    <xf numFmtId="43" fontId="2" fillId="0" borderId="6" xfId="1" applyFont="1" applyBorder="1"/>
    <xf numFmtId="43" fontId="2" fillId="0" borderId="10" xfId="1" applyFont="1" applyBorder="1"/>
    <xf numFmtId="43" fontId="2" fillId="0" borderId="6" xfId="0" applyNumberFormat="1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12" sqref="K12"/>
    </sheetView>
  </sheetViews>
  <sheetFormatPr baseColWidth="10" defaultRowHeight="15" x14ac:dyDescent="0.25"/>
  <cols>
    <col min="2" max="2" width="18.28515625" customWidth="1"/>
    <col min="3" max="3" width="19" customWidth="1"/>
    <col min="4" max="4" width="16.42578125" customWidth="1"/>
    <col min="5" max="5" width="17.140625" customWidth="1"/>
    <col min="6" max="6" width="17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/>
    <row r="3" spans="1:7" x14ac:dyDescent="0.25">
      <c r="A3" s="2" t="s">
        <v>1</v>
      </c>
      <c r="B3" s="3"/>
      <c r="C3" s="2" t="s">
        <v>2</v>
      </c>
      <c r="D3" s="4" t="s">
        <v>3</v>
      </c>
      <c r="E3" s="2" t="s">
        <v>4</v>
      </c>
      <c r="F3" s="4" t="s">
        <v>5</v>
      </c>
      <c r="G3" s="3" t="s">
        <v>6</v>
      </c>
    </row>
    <row r="4" spans="1:7" ht="15.75" thickBot="1" x14ac:dyDescent="0.3">
      <c r="A4" s="5"/>
      <c r="B4" s="6"/>
      <c r="C4" s="5"/>
      <c r="D4" s="7"/>
      <c r="E4" s="5"/>
      <c r="F4" s="7"/>
      <c r="G4" s="6"/>
    </row>
    <row r="5" spans="1:7" x14ac:dyDescent="0.25">
      <c r="A5" s="8"/>
      <c r="B5" s="9"/>
      <c r="C5" s="8"/>
      <c r="D5" s="10"/>
      <c r="E5" s="11"/>
      <c r="F5" s="10"/>
      <c r="G5" s="10"/>
    </row>
    <row r="6" spans="1:7" x14ac:dyDescent="0.25">
      <c r="A6" s="8" t="s">
        <v>7</v>
      </c>
      <c r="B6" s="9"/>
      <c r="C6" s="12">
        <v>302510941</v>
      </c>
      <c r="D6" s="13">
        <v>260129369.44</v>
      </c>
      <c r="E6" s="14">
        <v>218275126.72</v>
      </c>
      <c r="F6" s="13">
        <v>192094816.33000001</v>
      </c>
      <c r="G6" s="15">
        <f>(E6/C6)</f>
        <v>0.72154456958963342</v>
      </c>
    </row>
    <row r="7" spans="1:7" x14ac:dyDescent="0.25">
      <c r="A7" s="8" t="s">
        <v>8</v>
      </c>
      <c r="B7" s="9"/>
      <c r="C7" s="12">
        <v>227881765.43000001</v>
      </c>
      <c r="D7" s="13">
        <v>126489242.42</v>
      </c>
      <c r="E7" s="14">
        <v>103009779.91</v>
      </c>
      <c r="F7" s="13">
        <v>98554063.900000006</v>
      </c>
      <c r="G7" s="15">
        <f t="shared" ref="G7:G15" si="0">(E7/C7)</f>
        <v>0.45203169159070872</v>
      </c>
    </row>
    <row r="8" spans="1:7" x14ac:dyDescent="0.25">
      <c r="A8" s="8" t="s">
        <v>9</v>
      </c>
      <c r="B8" s="9"/>
      <c r="C8" s="12">
        <v>451789324.39999998</v>
      </c>
      <c r="D8" s="13">
        <v>163932625.81999999</v>
      </c>
      <c r="E8" s="14">
        <v>134709849.62</v>
      </c>
      <c r="F8" s="13">
        <v>133720916.28</v>
      </c>
      <c r="G8" s="15">
        <f t="shared" si="0"/>
        <v>0.29816961655502106</v>
      </c>
    </row>
    <row r="9" spans="1:7" x14ac:dyDescent="0.25">
      <c r="A9" s="8" t="s">
        <v>10</v>
      </c>
      <c r="B9" s="9"/>
      <c r="C9" s="12"/>
      <c r="D9" s="13"/>
      <c r="E9" s="14"/>
      <c r="F9" s="13"/>
      <c r="G9" s="15"/>
    </row>
    <row r="10" spans="1:7" x14ac:dyDescent="0.25">
      <c r="A10" s="8" t="s">
        <v>11</v>
      </c>
      <c r="B10" s="9"/>
      <c r="C10" s="12">
        <v>2485305.17</v>
      </c>
      <c r="D10" s="13">
        <v>1249682.1299999999</v>
      </c>
      <c r="E10" s="16">
        <v>1121836.23</v>
      </c>
      <c r="F10" s="13">
        <v>1121836.23</v>
      </c>
      <c r="G10" s="15">
        <f t="shared" si="0"/>
        <v>0.45138771831388419</v>
      </c>
    </row>
    <row r="11" spans="1:7" x14ac:dyDescent="0.25">
      <c r="A11" s="8" t="s">
        <v>12</v>
      </c>
      <c r="B11" s="9"/>
      <c r="C11" s="12">
        <v>269967123</v>
      </c>
      <c r="D11" s="13">
        <v>190891428.34</v>
      </c>
      <c r="E11" s="16">
        <v>190620056.96000001</v>
      </c>
      <c r="F11" s="13">
        <v>163063268.21000001</v>
      </c>
      <c r="G11" s="15">
        <f t="shared" si="0"/>
        <v>0.70608618872454332</v>
      </c>
    </row>
    <row r="12" spans="1:7" x14ac:dyDescent="0.25">
      <c r="A12" s="8" t="s">
        <v>13</v>
      </c>
      <c r="B12" s="9"/>
      <c r="C12" s="12">
        <v>122760705</v>
      </c>
      <c r="D12" s="13">
        <v>43589164.390000001</v>
      </c>
      <c r="E12" s="16">
        <v>43589164.390000001</v>
      </c>
      <c r="F12" s="13">
        <v>34089164.390000001</v>
      </c>
      <c r="G12" s="15">
        <f t="shared" si="0"/>
        <v>0.35507424293465895</v>
      </c>
    </row>
    <row r="13" spans="1:7" x14ac:dyDescent="0.25">
      <c r="A13" s="8" t="s">
        <v>14</v>
      </c>
      <c r="B13" s="9"/>
      <c r="C13" s="12">
        <v>33768122</v>
      </c>
      <c r="D13" s="13">
        <v>0</v>
      </c>
      <c r="E13" s="16">
        <v>0</v>
      </c>
      <c r="F13" s="13">
        <v>0</v>
      </c>
      <c r="G13" s="15">
        <f t="shared" si="0"/>
        <v>0</v>
      </c>
    </row>
    <row r="14" spans="1:7" x14ac:dyDescent="0.25">
      <c r="A14" s="8" t="s">
        <v>15</v>
      </c>
      <c r="B14" s="9"/>
      <c r="C14" s="12">
        <v>2290771</v>
      </c>
      <c r="D14" s="13">
        <v>1760066.94</v>
      </c>
      <c r="E14" s="16">
        <v>1760066.94</v>
      </c>
      <c r="F14" s="13">
        <v>1760066.94</v>
      </c>
      <c r="G14" s="15">
        <f t="shared" si="0"/>
        <v>0.76832950129017696</v>
      </c>
    </row>
    <row r="15" spans="1:7" ht="15.75" thickBot="1" x14ac:dyDescent="0.3">
      <c r="A15" s="17" t="s">
        <v>16</v>
      </c>
      <c r="B15" s="18"/>
      <c r="C15" s="19">
        <f>SUM(C6:C14)</f>
        <v>1413454057</v>
      </c>
      <c r="D15" s="20">
        <f>SUM(D6:D14)</f>
        <v>788041579.48000014</v>
      </c>
      <c r="E15" s="21">
        <f>SUM(E6:E14)</f>
        <v>693085880.7700001</v>
      </c>
      <c r="F15" s="20">
        <f>SUM(F6:F14)</f>
        <v>624404132.28000009</v>
      </c>
      <c r="G15" s="22">
        <f>(E15/C15)*100</f>
        <v>49.034906889088944</v>
      </c>
    </row>
    <row r="17" spans="1:2" x14ac:dyDescent="0.25">
      <c r="A17" s="23" t="s">
        <v>17</v>
      </c>
      <c r="B17" s="23"/>
    </row>
  </sheetData>
  <mergeCells count="7">
    <mergeCell ref="A1:G1"/>
    <mergeCell ref="A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Rigoberto Juarez Flores</dc:creator>
  <cp:lastModifiedBy>Rene Rigoberto Juarez Flores</cp:lastModifiedBy>
  <dcterms:created xsi:type="dcterms:W3CDTF">2015-10-05T21:37:42Z</dcterms:created>
  <dcterms:modified xsi:type="dcterms:W3CDTF">2015-10-05T21:39:16Z</dcterms:modified>
</cp:coreProperties>
</file>